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40" windowHeight="13050" activeTab="0"/>
  </bookViews>
  <sheets>
    <sheet name="140831奈良子林道" sheetId="1" r:id="rId1"/>
  </sheets>
  <definedNames>
    <definedName name="_xlnm.Print_Area" localSheetId="0">'140831奈良子林道'!$A$1:$I$78</definedName>
  </definedNames>
  <calcPr fullCalcOnLoad="1"/>
</workbook>
</file>

<file path=xl/sharedStrings.xml><?xml version="1.0" encoding="utf-8"?>
<sst xmlns="http://schemas.openxmlformats.org/spreadsheetml/2006/main" count="32" uniqueCount="26">
  <si>
    <t>区間距離</t>
  </si>
  <si>
    <t>場所</t>
  </si>
  <si>
    <t>累積距離</t>
  </si>
  <si>
    <t>標高</t>
  </si>
  <si>
    <t>到着時刻</t>
  </si>
  <si>
    <t>出発時刻</t>
  </si>
  <si>
    <t>自宅</t>
  </si>
  <si>
    <t>★奈良子林道：2014/08/31(日)</t>
  </si>
  <si>
    <t>http://yahoo.jp/DUo1Gb</t>
  </si>
  <si>
    <t>備考</t>
  </si>
  <si>
    <t>調布IC</t>
  </si>
  <si>
    <t>大月IC</t>
  </si>
  <si>
    <t>往路：65.1km</t>
  </si>
  <si>
    <t>タイムズ大月</t>
  </si>
  <si>
    <t>ICから2.4km</t>
  </si>
  <si>
    <t>猿橋駅</t>
  </si>
  <si>
    <t>奈良子林道起点</t>
  </si>
  <si>
    <t>ランチタイム地点</t>
  </si>
  <si>
    <t>1'st ピーク地点</t>
  </si>
  <si>
    <t>登り返し</t>
  </si>
  <si>
    <t>未計測</t>
  </si>
  <si>
    <t>2'nd ピーク地点</t>
  </si>
  <si>
    <t>奈良子林道終点</t>
  </si>
  <si>
    <t>国道20号真木交差点</t>
  </si>
  <si>
    <t>自宅</t>
  </si>
  <si>
    <t>復路：65.1km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</si>
</sst>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　平均勾配+&quot;0.00%"/>
    <numFmt numFmtId="191" formatCode="&quot;１日目：&quot;yy/mm/dd\(aaa\)"/>
    <numFmt numFmtId="192" formatCode="0&quot; [回]&quot;"/>
    <numFmt numFmtId="193" formatCode="&quot;２日目：&quot;yy/mm/dd\(aaa\)"/>
    <numFmt numFmtId="194" formatCode="&quot;平均勾配+&quot;0.00%"/>
    <numFmt numFmtId="195" formatCode="&quot;平均時速：&quot;0.00&quot;km/h&quot;"/>
    <numFmt numFmtId="196" formatCode="&quot;(&quot;0.00&quot;km)&quot;"/>
    <numFmt numFmtId="197" formatCode="&quot;平均勾配：&quot;0.0%"/>
    <numFmt numFmtId="198" formatCode="&quot;平均時速&quot;0.0&quot; km/h&quot;"/>
    <numFmt numFmtId="199" formatCode="hh:mm"/>
    <numFmt numFmtId="200" formatCode="hh:mm:ss"/>
    <numFmt numFmtId="201" formatCode="&quot;　平均勾配 &quot;0.00%"/>
    <numFmt numFmtId="202" formatCode="&quot;最大勾配：&quot;0.0%&quot;以上&quot;"/>
    <numFmt numFmtId="203" formatCode="0.00_);[Red]\(0.0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Meiryo UI"/>
      <family val="3"/>
    </font>
    <font>
      <sz val="10.5"/>
      <color indexed="10"/>
      <name val="ＭＳ 明朝"/>
      <family val="1"/>
    </font>
    <font>
      <sz val="10"/>
      <color indexed="8"/>
      <name val="Meiryo UI"/>
      <family val="3"/>
    </font>
    <font>
      <sz val="10"/>
      <name val="Meiryo UI"/>
      <family val="3"/>
    </font>
    <font>
      <b/>
      <sz val="9"/>
      <color indexed="10"/>
      <name val="Meiryo UI"/>
      <family val="3"/>
    </font>
    <font>
      <i/>
      <sz val="10"/>
      <name val="Meiryo UI"/>
      <family val="3"/>
    </font>
    <font>
      <sz val="10"/>
      <color indexed="12"/>
      <name val="Meiryo UI"/>
      <family val="3"/>
    </font>
    <font>
      <sz val="10"/>
      <color indexed="10"/>
      <name val="Meiryo UI"/>
      <family val="3"/>
    </font>
    <font>
      <b/>
      <sz val="11"/>
      <color indexed="10"/>
      <name val="Meiryo UI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1" fillId="17" borderId="0" applyNumberFormat="0" applyBorder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4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3" borderId="4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180" fontId="28" fillId="0" borderId="0" xfId="62" applyNumberFormat="1" applyFont="1" applyAlignment="1">
      <alignment vertical="center"/>
      <protection/>
    </xf>
    <xf numFmtId="20" fontId="28" fillId="0" borderId="0" xfId="62" applyNumberFormat="1" applyFont="1" applyAlignment="1">
      <alignment vertical="center"/>
      <protection/>
    </xf>
    <xf numFmtId="180" fontId="9" fillId="0" borderId="0" xfId="43" applyNumberFormat="1" applyFill="1" applyAlignment="1">
      <alignment horizontal="right" vertical="center" shrinkToFit="1"/>
    </xf>
    <xf numFmtId="0" fontId="28" fillId="0" borderId="0" xfId="62" applyFont="1" applyAlignment="1">
      <alignment vertical="center"/>
      <protection/>
    </xf>
    <xf numFmtId="0" fontId="28" fillId="0" borderId="0" xfId="62" applyFont="1" applyBorder="1" applyAlignment="1">
      <alignment vertical="center"/>
      <protection/>
    </xf>
    <xf numFmtId="188" fontId="29" fillId="0" borderId="0" xfId="62" applyNumberFormat="1" applyFont="1" applyAlignment="1">
      <alignment vertical="center"/>
      <protection/>
    </xf>
    <xf numFmtId="196" fontId="29" fillId="0" borderId="0" xfId="62" applyNumberFormat="1" applyFont="1" applyAlignment="1">
      <alignment vertical="center"/>
      <protection/>
    </xf>
    <xf numFmtId="180" fontId="28" fillId="0" borderId="0" xfId="62" applyNumberFormat="1" applyFont="1" applyFill="1" applyAlignment="1">
      <alignment vertical="center"/>
      <protection/>
    </xf>
    <xf numFmtId="180" fontId="28" fillId="7" borderId="10" xfId="62" applyNumberFormat="1" applyFont="1" applyFill="1" applyBorder="1" applyAlignment="1">
      <alignment horizontal="center" vertical="center"/>
      <protection/>
    </xf>
    <xf numFmtId="0" fontId="28" fillId="7" borderId="10" xfId="62" applyFont="1" applyFill="1" applyBorder="1" applyAlignment="1">
      <alignment horizontal="center" vertical="center"/>
      <protection/>
    </xf>
    <xf numFmtId="20" fontId="28" fillId="7" borderId="10" xfId="62" applyNumberFormat="1" applyFont="1" applyFill="1" applyBorder="1" applyAlignment="1">
      <alignment horizontal="center" vertical="center"/>
      <protection/>
    </xf>
    <xf numFmtId="2" fontId="30" fillId="10" borderId="11" xfId="62" applyNumberFormat="1" applyFont="1" applyFill="1" applyBorder="1" applyAlignment="1">
      <alignment vertical="center"/>
      <protection/>
    </xf>
    <xf numFmtId="0" fontId="28" fillId="10" borderId="12" xfId="62" applyFont="1" applyFill="1" applyBorder="1" applyAlignment="1">
      <alignment vertical="center"/>
      <protection/>
    </xf>
    <xf numFmtId="180" fontId="28" fillId="10" borderId="13" xfId="62" applyNumberFormat="1" applyFont="1" applyFill="1" applyBorder="1" applyAlignment="1">
      <alignment vertical="center"/>
      <protection/>
    </xf>
    <xf numFmtId="199" fontId="28" fillId="10" borderId="14" xfId="62" applyNumberFormat="1" applyFont="1" applyFill="1" applyBorder="1" applyAlignment="1">
      <alignment vertical="center"/>
      <protection/>
    </xf>
    <xf numFmtId="199" fontId="30" fillId="10" borderId="11" xfId="62" applyNumberFormat="1" applyFont="1" applyFill="1" applyBorder="1" applyAlignment="1">
      <alignment vertical="center"/>
      <protection/>
    </xf>
    <xf numFmtId="2" fontId="28" fillId="0" borderId="11" xfId="62" applyNumberFormat="1" applyFont="1" applyFill="1" applyBorder="1" applyAlignment="1">
      <alignment vertical="center"/>
      <protection/>
    </xf>
    <xf numFmtId="0" fontId="28" fillId="10" borderId="11" xfId="62" applyFont="1" applyFill="1" applyBorder="1" applyAlignment="1">
      <alignment vertical="center"/>
      <protection/>
    </xf>
    <xf numFmtId="180" fontId="28" fillId="10" borderId="14" xfId="62" applyNumberFormat="1" applyFont="1" applyFill="1" applyBorder="1" applyAlignment="1">
      <alignment vertical="center"/>
      <protection/>
    </xf>
    <xf numFmtId="199" fontId="30" fillId="10" borderId="15" xfId="62" applyNumberFormat="1" applyFont="1" applyFill="1" applyBorder="1" applyAlignment="1">
      <alignment vertical="center"/>
      <protection/>
    </xf>
    <xf numFmtId="49" fontId="28" fillId="0" borderId="11" xfId="62" applyNumberFormat="1" applyFont="1" applyFill="1" applyBorder="1" applyAlignment="1">
      <alignment horizontal="left" vertical="center" shrinkToFit="1"/>
      <protection/>
    </xf>
    <xf numFmtId="0" fontId="28" fillId="0" borderId="0" xfId="0" applyFont="1" applyBorder="1" applyAlignment="1">
      <alignment horizontal="center" vertical="center"/>
    </xf>
    <xf numFmtId="2" fontId="30" fillId="10" borderId="16" xfId="62" applyNumberFormat="1" applyFont="1" applyFill="1" applyBorder="1" applyAlignment="1">
      <alignment vertical="center"/>
      <protection/>
    </xf>
    <xf numFmtId="2" fontId="28" fillId="0" borderId="11" xfId="62" applyNumberFormat="1" applyFont="1" applyFill="1" applyBorder="1" applyAlignment="1">
      <alignment horizontal="right" vertical="center"/>
      <protection/>
    </xf>
    <xf numFmtId="0" fontId="28" fillId="0" borderId="11" xfId="62" applyFont="1" applyFill="1" applyBorder="1" applyAlignment="1">
      <alignment vertical="center"/>
      <protection/>
    </xf>
    <xf numFmtId="2" fontId="28" fillId="0" borderId="16" xfId="62" applyNumberFormat="1" applyFont="1" applyFill="1" applyBorder="1" applyAlignment="1">
      <alignment vertical="center"/>
      <protection/>
    </xf>
    <xf numFmtId="180" fontId="28" fillId="0" borderId="11" xfId="62" applyNumberFormat="1" applyFont="1" applyFill="1" applyBorder="1" applyAlignment="1">
      <alignment vertical="center"/>
      <protection/>
    </xf>
    <xf numFmtId="199" fontId="28" fillId="0" borderId="11" xfId="62" applyNumberFormat="1" applyFont="1" applyFill="1" applyBorder="1" applyAlignment="1">
      <alignment vertical="center"/>
      <protection/>
    </xf>
    <xf numFmtId="0" fontId="28" fillId="0" borderId="11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0" xfId="62" applyFont="1" applyFill="1" applyAlignment="1">
      <alignment vertical="center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62" applyFont="1" applyFill="1" applyBorder="1" applyAlignment="1">
      <alignment vertical="center"/>
      <protection/>
    </xf>
    <xf numFmtId="2" fontId="31" fillId="0" borderId="11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0" fontId="32" fillId="0" borderId="11" xfId="62" applyFont="1" applyFill="1" applyBorder="1" applyAlignment="1">
      <alignment vertical="center"/>
      <protection/>
    </xf>
    <xf numFmtId="2" fontId="32" fillId="0" borderId="11" xfId="62" applyNumberFormat="1" applyFont="1" applyFill="1" applyBorder="1" applyAlignment="1">
      <alignment vertical="center"/>
      <protection/>
    </xf>
    <xf numFmtId="180" fontId="32" fillId="0" borderId="11" xfId="62" applyNumberFormat="1" applyFont="1" applyFill="1" applyBorder="1" applyAlignment="1">
      <alignment vertical="center"/>
      <protection/>
    </xf>
    <xf numFmtId="197" fontId="28" fillId="0" borderId="11" xfId="42" applyNumberFormat="1" applyFont="1" applyFill="1" applyBorder="1" applyAlignment="1">
      <alignment horizontal="right" vertical="center"/>
    </xf>
    <xf numFmtId="199" fontId="28" fillId="0" borderId="11" xfId="62" applyNumberFormat="1" applyFont="1" applyFill="1" applyBorder="1" applyAlignment="1">
      <alignment horizontal="right" vertical="center"/>
      <protection/>
    </xf>
    <xf numFmtId="203" fontId="28" fillId="0" borderId="0" xfId="62" applyNumberFormat="1" applyFont="1" applyBorder="1" applyAlignment="1">
      <alignment vertical="center"/>
      <protection/>
    </xf>
    <xf numFmtId="0" fontId="28" fillId="0" borderId="0" xfId="62" applyFont="1" applyBorder="1" applyAlignment="1">
      <alignment horizontal="right" vertical="center"/>
      <protection/>
    </xf>
    <xf numFmtId="199" fontId="30" fillId="10" borderId="11" xfId="62" applyNumberFormat="1" applyFont="1" applyFill="1" applyBorder="1" applyAlignment="1">
      <alignment horizontal="right" vertical="center"/>
      <protection/>
    </xf>
    <xf numFmtId="199" fontId="30" fillId="10" borderId="14" xfId="62" applyNumberFormat="1" applyFont="1" applyFill="1" applyBorder="1" applyAlignment="1">
      <alignment vertical="center"/>
      <protection/>
    </xf>
    <xf numFmtId="2" fontId="31" fillId="0" borderId="0" xfId="62" applyNumberFormat="1" applyFont="1" applyFill="1" applyBorder="1" applyAlignment="1">
      <alignment vertical="center"/>
      <protection/>
    </xf>
    <xf numFmtId="180" fontId="28" fillId="0" borderId="0" xfId="62" applyNumberFormat="1" applyFont="1" applyFill="1" applyBorder="1" applyAlignment="1">
      <alignment vertical="center"/>
      <protection/>
    </xf>
    <xf numFmtId="20" fontId="28" fillId="0" borderId="0" xfId="62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203" fontId="28" fillId="0" borderId="0" xfId="62" applyNumberFormat="1" applyFont="1" applyFill="1" applyBorder="1" applyAlignment="1">
      <alignment vertical="center"/>
      <protection/>
    </xf>
    <xf numFmtId="0" fontId="28" fillId="0" borderId="0" xfId="0" applyFont="1" applyAlignment="1">
      <alignment horizontal="center" vertical="center"/>
    </xf>
    <xf numFmtId="0" fontId="28" fillId="0" borderId="0" xfId="62" applyNumberFormat="1" applyFont="1" applyAlignment="1">
      <alignment vertical="center"/>
      <protection/>
    </xf>
    <xf numFmtId="0" fontId="28" fillId="0" borderId="0" xfId="62" applyNumberFormat="1" applyFont="1" applyFill="1" applyAlignment="1">
      <alignment vertical="center"/>
      <protection/>
    </xf>
    <xf numFmtId="0" fontId="28" fillId="0" borderId="0" xfId="62" applyNumberFormat="1" applyFont="1" applyBorder="1" applyAlignment="1">
      <alignment vertical="center"/>
      <protection/>
    </xf>
    <xf numFmtId="0" fontId="28" fillId="0" borderId="0" xfId="61" applyFont="1" applyAlignment="1">
      <alignment vertical="center"/>
      <protection/>
    </xf>
    <xf numFmtId="20" fontId="28" fillId="0" borderId="0" xfId="61" applyNumberFormat="1" applyFont="1" applyAlignment="1">
      <alignment vertical="center"/>
      <protection/>
    </xf>
    <xf numFmtId="0" fontId="28" fillId="0" borderId="0" xfId="61" applyFont="1" applyFill="1" applyAlignment="1">
      <alignment vertical="center"/>
      <protection/>
    </xf>
    <xf numFmtId="0" fontId="28" fillId="0" borderId="0" xfId="6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1216fujiwara" xfId="61"/>
    <cellStyle name="標準_2001走行日誌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38100</xdr:rowOff>
    </xdr:from>
    <xdr:to>
      <xdr:col>8</xdr:col>
      <xdr:colOff>0</xdr:colOff>
      <xdr:row>29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52875"/>
          <a:ext cx="6848475" cy="1590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30</xdr:row>
      <xdr:rowOff>123825</xdr:rowOff>
    </xdr:from>
    <xdr:to>
      <xdr:col>8</xdr:col>
      <xdr:colOff>28575</xdr:colOff>
      <xdr:row>69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53100"/>
          <a:ext cx="6858000" cy="6962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371475</xdr:colOff>
      <xdr:row>34</xdr:row>
      <xdr:rowOff>104775</xdr:rowOff>
    </xdr:from>
    <xdr:to>
      <xdr:col>4</xdr:col>
      <xdr:colOff>695325</xdr:colOff>
      <xdr:row>36</xdr:row>
      <xdr:rowOff>66675</xdr:rowOff>
    </xdr:to>
    <xdr:sp>
      <xdr:nvSpPr>
        <xdr:cNvPr id="3" name="Oval 3"/>
        <xdr:cNvSpPr>
          <a:spLocks/>
        </xdr:cNvSpPr>
      </xdr:nvSpPr>
      <xdr:spPr>
        <a:xfrm>
          <a:off x="3324225" y="6419850"/>
          <a:ext cx="323850" cy="3238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34</xdr:row>
      <xdr:rowOff>161925</xdr:rowOff>
    </xdr:from>
    <xdr:to>
      <xdr:col>5</xdr:col>
      <xdr:colOff>895350</xdr:colOff>
      <xdr:row>36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19500" y="6477000"/>
          <a:ext cx="1133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ランチタイム地点</a:t>
          </a:r>
        </a:p>
      </xdr:txBody>
    </xdr:sp>
    <xdr:clientData/>
  </xdr:twoCellAnchor>
  <xdr:twoCellAnchor>
    <xdr:from>
      <xdr:col>3</xdr:col>
      <xdr:colOff>161925</xdr:colOff>
      <xdr:row>36</xdr:row>
      <xdr:rowOff>66675</xdr:rowOff>
    </xdr:from>
    <xdr:to>
      <xdr:col>3</xdr:col>
      <xdr:colOff>485775</xdr:colOff>
      <xdr:row>38</xdr:row>
      <xdr:rowOff>28575</xdr:rowOff>
    </xdr:to>
    <xdr:sp>
      <xdr:nvSpPr>
        <xdr:cNvPr id="5" name="Oval 5"/>
        <xdr:cNvSpPr>
          <a:spLocks/>
        </xdr:cNvSpPr>
      </xdr:nvSpPr>
      <xdr:spPr>
        <a:xfrm>
          <a:off x="2209800" y="6743700"/>
          <a:ext cx="323850" cy="3238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37</xdr:row>
      <xdr:rowOff>152400</xdr:rowOff>
    </xdr:from>
    <xdr:to>
      <xdr:col>4</xdr:col>
      <xdr:colOff>628650</xdr:colOff>
      <xdr:row>39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47925" y="7010400"/>
          <a:ext cx="1133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1'stピーク地点</a:t>
          </a:r>
        </a:p>
      </xdr:txBody>
    </xdr:sp>
    <xdr:clientData/>
  </xdr:twoCellAnchor>
  <xdr:twoCellAnchor>
    <xdr:from>
      <xdr:col>2</xdr:col>
      <xdr:colOff>771525</xdr:colOff>
      <xdr:row>41</xdr:row>
      <xdr:rowOff>152400</xdr:rowOff>
    </xdr:from>
    <xdr:to>
      <xdr:col>2</xdr:col>
      <xdr:colOff>1095375</xdr:colOff>
      <xdr:row>43</xdr:row>
      <xdr:rowOff>114300</xdr:rowOff>
    </xdr:to>
    <xdr:sp>
      <xdr:nvSpPr>
        <xdr:cNvPr id="7" name="Oval 7"/>
        <xdr:cNvSpPr>
          <a:spLocks/>
        </xdr:cNvSpPr>
      </xdr:nvSpPr>
      <xdr:spPr>
        <a:xfrm>
          <a:off x="1524000" y="7734300"/>
          <a:ext cx="323850" cy="3238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1009650</xdr:colOff>
      <xdr:row>43</xdr:row>
      <xdr:rowOff>57150</xdr:rowOff>
    </xdr:from>
    <xdr:to>
      <xdr:col>3</xdr:col>
      <xdr:colOff>847725</xdr:colOff>
      <xdr:row>44</xdr:row>
      <xdr:rowOff>104775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762125" y="8001000"/>
          <a:ext cx="1133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2'ndピーク地点</a:t>
          </a:r>
        </a:p>
      </xdr:txBody>
    </xdr:sp>
    <xdr:clientData/>
  </xdr:twoCellAnchor>
  <xdr:twoCellAnchor>
    <xdr:from>
      <xdr:col>6</xdr:col>
      <xdr:colOff>657225</xdr:colOff>
      <xdr:row>45</xdr:row>
      <xdr:rowOff>161925</xdr:rowOff>
    </xdr:from>
    <xdr:to>
      <xdr:col>7</xdr:col>
      <xdr:colOff>76200</xdr:colOff>
      <xdr:row>47</xdr:row>
      <xdr:rowOff>123825</xdr:rowOff>
    </xdr:to>
    <xdr:sp>
      <xdr:nvSpPr>
        <xdr:cNvPr id="9" name="Oval 9"/>
        <xdr:cNvSpPr>
          <a:spLocks/>
        </xdr:cNvSpPr>
      </xdr:nvSpPr>
      <xdr:spPr>
        <a:xfrm>
          <a:off x="5419725" y="8467725"/>
          <a:ext cx="323850" cy="3238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46</xdr:row>
      <xdr:rowOff>28575</xdr:rowOff>
    </xdr:from>
    <xdr:to>
      <xdr:col>6</xdr:col>
      <xdr:colOff>733425</xdr:colOff>
      <xdr:row>47</xdr:row>
      <xdr:rowOff>76200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076700" y="8515350"/>
          <a:ext cx="1419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ネコのお出迎え地点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ahoo.jp/DUo1Gb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showGridLines="0" tabSelected="1" zoomScaleSheetLayoutView="100" workbookViewId="0" topLeftCell="A1">
      <selection activeCell="A1" sqref="A1"/>
    </sheetView>
  </sheetViews>
  <sheetFormatPr defaultColWidth="8.00390625" defaultRowHeight="13.5"/>
  <cols>
    <col min="1" max="1" width="0.74609375" style="57" customWidth="1"/>
    <col min="2" max="2" width="9.125" style="57" customWidth="1"/>
    <col min="3" max="3" width="17.00390625" style="57" customWidth="1"/>
    <col min="4" max="5" width="11.875" style="57" customWidth="1"/>
    <col min="6" max="7" width="11.875" style="58" customWidth="1"/>
    <col min="8" max="8" width="16.25390625" style="59" customWidth="1"/>
    <col min="9" max="9" width="0.875" style="57" customWidth="1"/>
    <col min="10" max="11" width="8.875" style="60" customWidth="1"/>
    <col min="12" max="12" width="18.875" style="60" customWidth="1"/>
    <col min="13" max="18" width="8.875" style="60" customWidth="1"/>
    <col min="19" max="20" width="8.00390625" style="60" customWidth="1"/>
    <col min="21" max="16384" width="8.00390625" style="57" customWidth="1"/>
  </cols>
  <sheetData>
    <row r="1" spans="2:20" s="6" customFormat="1" ht="17.25" customHeight="1">
      <c r="B1" s="1" t="s">
        <v>7</v>
      </c>
      <c r="C1" s="2"/>
      <c r="D1" s="3"/>
      <c r="E1" s="3"/>
      <c r="F1" s="4"/>
      <c r="G1" s="4"/>
      <c r="H1" s="5" t="s">
        <v>8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2:20" s="6" customFormat="1" ht="4.5" customHeight="1">
      <c r="B2" s="2"/>
      <c r="C2" s="2"/>
      <c r="D2" s="8"/>
      <c r="E2" s="9"/>
      <c r="F2" s="4"/>
      <c r="G2" s="4"/>
      <c r="H2" s="10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6" customFormat="1" ht="16.5" customHeight="1" thickBot="1">
      <c r="B3" s="11" t="s">
        <v>0</v>
      </c>
      <c r="C3" s="12" t="s">
        <v>1</v>
      </c>
      <c r="D3" s="11" t="s">
        <v>2</v>
      </c>
      <c r="E3" s="11" t="s">
        <v>3</v>
      </c>
      <c r="F3" s="13" t="s">
        <v>4</v>
      </c>
      <c r="G3" s="13" t="s">
        <v>5</v>
      </c>
      <c r="H3" s="11" t="s">
        <v>9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s="6" customFormat="1" ht="16.5" customHeight="1" thickTop="1">
      <c r="B4" s="14">
        <f>D4</f>
        <v>0</v>
      </c>
      <c r="C4" s="15" t="s">
        <v>6</v>
      </c>
      <c r="D4" s="14">
        <v>0</v>
      </c>
      <c r="E4" s="16"/>
      <c r="F4" s="17"/>
      <c r="G4" s="18">
        <v>0.25625</v>
      </c>
      <c r="H4" s="19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s="6" customFormat="1" ht="16.5" customHeight="1">
      <c r="B5" s="14">
        <f>D5-D4</f>
        <v>3.7</v>
      </c>
      <c r="C5" s="20" t="s">
        <v>10</v>
      </c>
      <c r="D5" s="14">
        <v>3.7</v>
      </c>
      <c r="E5" s="21"/>
      <c r="F5" s="22">
        <v>0.2638888888888889</v>
      </c>
      <c r="G5" s="22">
        <v>0.2638888888888889</v>
      </c>
      <c r="H5" s="23"/>
      <c r="J5" s="24"/>
      <c r="K5" s="7"/>
      <c r="L5" s="7"/>
      <c r="M5" s="24"/>
      <c r="N5" s="7"/>
      <c r="O5" s="7"/>
      <c r="P5" s="7"/>
      <c r="Q5" s="7"/>
      <c r="R5" s="7"/>
      <c r="S5" s="7"/>
      <c r="T5" s="7"/>
    </row>
    <row r="6" spans="2:20" s="6" customFormat="1" ht="16.5" customHeight="1">
      <c r="B6" s="14">
        <f>D6-D5</f>
        <v>62.7</v>
      </c>
      <c r="C6" s="20" t="s">
        <v>11</v>
      </c>
      <c r="D6" s="25">
        <v>66.4</v>
      </c>
      <c r="E6" s="21"/>
      <c r="F6" s="22">
        <v>0.2951388888888889</v>
      </c>
      <c r="G6" s="22">
        <v>0.2951388888888889</v>
      </c>
      <c r="H6" s="26" t="s">
        <v>12</v>
      </c>
      <c r="J6" s="24"/>
      <c r="K6" s="7"/>
      <c r="L6" s="7"/>
      <c r="M6" s="24"/>
      <c r="N6" s="7"/>
      <c r="O6" s="7"/>
      <c r="P6" s="7"/>
      <c r="Q6" s="7"/>
      <c r="R6" s="7"/>
      <c r="S6" s="7"/>
      <c r="T6" s="7"/>
    </row>
    <row r="7" spans="2:20" s="6" customFormat="1" ht="16.5" customHeight="1">
      <c r="B7" s="14">
        <v>2.4</v>
      </c>
      <c r="C7" s="27" t="s">
        <v>13</v>
      </c>
      <c r="D7" s="28">
        <v>0</v>
      </c>
      <c r="E7" s="29">
        <v>350</v>
      </c>
      <c r="F7" s="18">
        <v>0.3020833333333333</v>
      </c>
      <c r="G7" s="30">
        <v>0.3159722222222222</v>
      </c>
      <c r="H7" s="31" t="s">
        <v>14</v>
      </c>
      <c r="J7" s="32"/>
      <c r="K7" s="7"/>
      <c r="L7" s="7"/>
      <c r="M7" s="24"/>
      <c r="N7" s="7"/>
      <c r="O7" s="7"/>
      <c r="P7" s="7"/>
      <c r="Q7" s="7"/>
      <c r="R7" s="7"/>
      <c r="S7" s="7"/>
      <c r="T7" s="7"/>
    </row>
    <row r="8" spans="2:20" s="33" customFormat="1" ht="16.5" customHeight="1">
      <c r="B8" s="19">
        <f>D8</f>
        <v>3</v>
      </c>
      <c r="C8" s="27" t="s">
        <v>15</v>
      </c>
      <c r="D8" s="28">
        <v>3</v>
      </c>
      <c r="E8" s="29">
        <v>330</v>
      </c>
      <c r="F8" s="30">
        <v>0.3263888888888889</v>
      </c>
      <c r="G8" s="30">
        <v>0.3645833333333333</v>
      </c>
      <c r="H8" s="19"/>
      <c r="J8" s="34"/>
      <c r="K8" s="35"/>
      <c r="L8" s="35"/>
      <c r="M8" s="34"/>
      <c r="N8" s="35"/>
      <c r="O8" s="35"/>
      <c r="P8" s="35"/>
      <c r="Q8" s="35"/>
      <c r="R8" s="35"/>
      <c r="S8" s="35"/>
      <c r="T8" s="35"/>
    </row>
    <row r="9" spans="2:20" s="6" customFormat="1" ht="16.5" customHeight="1">
      <c r="B9" s="36">
        <f aca="true" t="shared" si="0" ref="B9:B16">D9-D8</f>
        <v>4.86</v>
      </c>
      <c r="C9" s="27" t="s">
        <v>16</v>
      </c>
      <c r="D9" s="19">
        <v>7.86</v>
      </c>
      <c r="E9" s="29">
        <v>340</v>
      </c>
      <c r="F9" s="30">
        <v>0.3819444444444444</v>
      </c>
      <c r="G9" s="30">
        <v>0.3854166666666667</v>
      </c>
      <c r="H9" s="26"/>
      <c r="J9" s="24"/>
      <c r="K9" s="37"/>
      <c r="L9" s="7"/>
      <c r="M9" s="24"/>
      <c r="N9" s="7"/>
      <c r="O9" s="7"/>
      <c r="P9" s="7"/>
      <c r="Q9" s="7"/>
      <c r="R9" s="7"/>
      <c r="S9" s="7"/>
      <c r="T9" s="7"/>
    </row>
    <row r="10" spans="2:20" s="6" customFormat="1" ht="16.5" customHeight="1">
      <c r="B10" s="36">
        <f t="shared" si="0"/>
        <v>14.780000000000001</v>
      </c>
      <c r="C10" s="27" t="s">
        <v>17</v>
      </c>
      <c r="D10" s="19">
        <v>22.64</v>
      </c>
      <c r="E10" s="29">
        <v>1240</v>
      </c>
      <c r="F10" s="30">
        <v>0.5</v>
      </c>
      <c r="G10" s="30">
        <v>0.51875</v>
      </c>
      <c r="H10" s="26"/>
      <c r="J10" s="24"/>
      <c r="K10" s="37"/>
      <c r="L10" s="7"/>
      <c r="M10" s="24"/>
      <c r="N10" s="7"/>
      <c r="O10" s="7"/>
      <c r="P10" s="7"/>
      <c r="Q10" s="7"/>
      <c r="R10" s="7"/>
      <c r="S10" s="7"/>
      <c r="T10" s="7"/>
    </row>
    <row r="11" spans="2:20" s="6" customFormat="1" ht="16.5" customHeight="1">
      <c r="B11" s="36">
        <f t="shared" si="0"/>
        <v>3.710000000000001</v>
      </c>
      <c r="C11" s="38" t="s">
        <v>18</v>
      </c>
      <c r="D11" s="39">
        <v>26.35</v>
      </c>
      <c r="E11" s="40">
        <v>1490</v>
      </c>
      <c r="F11" s="30">
        <v>0.548611111111111</v>
      </c>
      <c r="G11" s="30">
        <v>0.548611111111111</v>
      </c>
      <c r="H11" s="41">
        <f>(E11-E9)/(D11-D9)/1000</f>
        <v>0.06219578150351541</v>
      </c>
      <c r="J11" s="24"/>
      <c r="K11" s="37"/>
      <c r="L11" s="7"/>
      <c r="M11" s="24"/>
      <c r="N11" s="7"/>
      <c r="O11" s="7"/>
      <c r="P11" s="7"/>
      <c r="Q11" s="7"/>
      <c r="R11" s="7"/>
      <c r="S11" s="7"/>
      <c r="T11" s="7"/>
    </row>
    <row r="12" spans="2:20" s="6" customFormat="1" ht="16.5" customHeight="1">
      <c r="B12" s="36">
        <f t="shared" si="0"/>
        <v>1.2999999999999972</v>
      </c>
      <c r="C12" s="27" t="s">
        <v>19</v>
      </c>
      <c r="D12" s="19">
        <v>27.65</v>
      </c>
      <c r="E12" s="29">
        <v>1436</v>
      </c>
      <c r="F12" s="42" t="s">
        <v>20</v>
      </c>
      <c r="G12" s="42" t="s">
        <v>20</v>
      </c>
      <c r="H12" s="41"/>
      <c r="J12" s="24"/>
      <c r="K12" s="37"/>
      <c r="L12" s="7"/>
      <c r="M12" s="24"/>
      <c r="N12" s="7"/>
      <c r="O12" s="43"/>
      <c r="P12" s="7"/>
      <c r="Q12" s="7"/>
      <c r="R12" s="7"/>
      <c r="S12" s="7"/>
      <c r="T12" s="7"/>
    </row>
    <row r="13" spans="2:20" s="6" customFormat="1" ht="16.5" customHeight="1">
      <c r="B13" s="36">
        <f t="shared" si="0"/>
        <v>2.400000000000002</v>
      </c>
      <c r="C13" s="38" t="s">
        <v>21</v>
      </c>
      <c r="D13" s="39">
        <v>30.05</v>
      </c>
      <c r="E13" s="40">
        <v>1470</v>
      </c>
      <c r="F13" s="42" t="s">
        <v>20</v>
      </c>
      <c r="G13" s="42" t="s">
        <v>20</v>
      </c>
      <c r="H13" s="41"/>
      <c r="J13" s="24"/>
      <c r="K13" s="37"/>
      <c r="L13" s="44"/>
      <c r="M13" s="7"/>
      <c r="N13" s="7"/>
      <c r="O13" s="43"/>
      <c r="P13" s="7"/>
      <c r="Q13" s="7"/>
      <c r="R13" s="7"/>
      <c r="S13" s="7"/>
      <c r="T13" s="7"/>
    </row>
    <row r="14" spans="2:20" s="6" customFormat="1" ht="16.5" customHeight="1">
      <c r="B14" s="36">
        <f t="shared" si="0"/>
        <v>5.109999999999996</v>
      </c>
      <c r="C14" s="38" t="s">
        <v>22</v>
      </c>
      <c r="D14" s="39">
        <v>35.16</v>
      </c>
      <c r="E14" s="40">
        <v>1272</v>
      </c>
      <c r="F14" s="30">
        <v>0.59375</v>
      </c>
      <c r="G14" s="30">
        <v>0.5972222222222222</v>
      </c>
      <c r="H14" s="41"/>
      <c r="J14" s="24"/>
      <c r="K14" s="37"/>
      <c r="L14" s="7"/>
      <c r="M14" s="24"/>
      <c r="N14" s="7"/>
      <c r="O14" s="43"/>
      <c r="P14" s="7"/>
      <c r="Q14" s="7"/>
      <c r="R14" s="7"/>
      <c r="S14" s="7"/>
      <c r="T14" s="7"/>
    </row>
    <row r="15" spans="2:20" s="6" customFormat="1" ht="16.5" customHeight="1">
      <c r="B15" s="36">
        <f t="shared" si="0"/>
        <v>11.940000000000005</v>
      </c>
      <c r="C15" s="27" t="s">
        <v>23</v>
      </c>
      <c r="D15" s="19">
        <v>47.1</v>
      </c>
      <c r="E15" s="29">
        <v>410</v>
      </c>
      <c r="F15" s="30">
        <v>0.611111111111111</v>
      </c>
      <c r="G15" s="30">
        <v>0.6145833333333334</v>
      </c>
      <c r="H15" s="26"/>
      <c r="J15" s="24"/>
      <c r="K15" s="37"/>
      <c r="L15" s="7"/>
      <c r="M15" s="24"/>
      <c r="N15" s="7"/>
      <c r="O15" s="43"/>
      <c r="P15" s="7"/>
      <c r="Q15" s="7"/>
      <c r="R15" s="7"/>
      <c r="S15" s="7"/>
      <c r="T15" s="7"/>
    </row>
    <row r="16" spans="2:20" s="6" customFormat="1" ht="16.5" customHeight="1">
      <c r="B16" s="36">
        <f t="shared" si="0"/>
        <v>4.100000000000001</v>
      </c>
      <c r="C16" s="27" t="s">
        <v>13</v>
      </c>
      <c r="D16" s="19">
        <v>51.2</v>
      </c>
      <c r="E16" s="29">
        <v>350</v>
      </c>
      <c r="F16" s="30">
        <v>0.6319444444444444</v>
      </c>
      <c r="G16" s="18">
        <v>0.6527777777777778</v>
      </c>
      <c r="H16" s="26"/>
      <c r="J16" s="24"/>
      <c r="K16" s="37"/>
      <c r="L16" s="7"/>
      <c r="M16" s="24"/>
      <c r="N16" s="7"/>
      <c r="O16" s="43"/>
      <c r="P16" s="7"/>
      <c r="Q16" s="7"/>
      <c r="R16" s="7"/>
      <c r="S16" s="7"/>
      <c r="T16" s="7"/>
    </row>
    <row r="17" spans="2:20" s="6" customFormat="1" ht="16.5" customHeight="1">
      <c r="B17" s="14">
        <v>2.4</v>
      </c>
      <c r="C17" s="20" t="s">
        <v>11</v>
      </c>
      <c r="D17" s="14">
        <f>D6+B7+B17</f>
        <v>71.20000000000002</v>
      </c>
      <c r="E17" s="21"/>
      <c r="F17" s="45">
        <v>0.6597222222222222</v>
      </c>
      <c r="G17" s="45">
        <v>0.6597222222222222</v>
      </c>
      <c r="H17" s="26"/>
      <c r="J17" s="24"/>
      <c r="K17" s="7"/>
      <c r="L17" s="7"/>
      <c r="M17" s="7"/>
      <c r="N17" s="7"/>
      <c r="O17" s="43"/>
      <c r="P17" s="7"/>
      <c r="Q17" s="7"/>
      <c r="R17" s="7"/>
      <c r="S17" s="7"/>
      <c r="T17" s="7"/>
    </row>
    <row r="18" spans="2:20" s="6" customFormat="1" ht="16.5" customHeight="1">
      <c r="B18" s="14">
        <f>D18-D17</f>
        <v>62.69999999999999</v>
      </c>
      <c r="C18" s="20" t="s">
        <v>10</v>
      </c>
      <c r="D18" s="25">
        <v>133.9</v>
      </c>
      <c r="E18" s="21"/>
      <c r="F18" s="22">
        <v>0.7576388888888889</v>
      </c>
      <c r="G18" s="22">
        <v>0.7576388888888889</v>
      </c>
      <c r="H18" s="23"/>
      <c r="J18" s="24"/>
      <c r="K18" s="7"/>
      <c r="L18" s="7"/>
      <c r="M18" s="24"/>
      <c r="N18" s="7"/>
      <c r="O18" s="7"/>
      <c r="P18" s="7"/>
      <c r="Q18" s="7"/>
      <c r="R18" s="7"/>
      <c r="S18" s="7"/>
      <c r="T18" s="7"/>
    </row>
    <row r="19" spans="2:20" s="6" customFormat="1" ht="16.5" customHeight="1">
      <c r="B19" s="14">
        <f>D19-D18</f>
        <v>3.6999999999999886</v>
      </c>
      <c r="C19" s="20" t="s">
        <v>24</v>
      </c>
      <c r="D19" s="14">
        <v>137.6</v>
      </c>
      <c r="E19" s="21"/>
      <c r="F19" s="18">
        <v>0.7708333333333334</v>
      </c>
      <c r="G19" s="46"/>
      <c r="H19" s="26" t="s">
        <v>25</v>
      </c>
      <c r="J19" s="24"/>
      <c r="K19" s="7"/>
      <c r="L19" s="7"/>
      <c r="M19" s="7"/>
      <c r="N19" s="7"/>
      <c r="O19" s="43"/>
      <c r="P19" s="7"/>
      <c r="Q19" s="7"/>
      <c r="R19" s="7"/>
      <c r="S19" s="7"/>
      <c r="T19" s="7"/>
    </row>
    <row r="20" spans="2:20" s="33" customFormat="1" ht="6" customHeight="1">
      <c r="B20" s="47"/>
      <c r="C20" s="35"/>
      <c r="D20" s="37"/>
      <c r="E20" s="48"/>
      <c r="F20" s="49"/>
      <c r="G20" s="49"/>
      <c r="H20" s="37"/>
      <c r="J20" s="35"/>
      <c r="K20" s="50"/>
      <c r="L20" s="51"/>
      <c r="M20" s="50"/>
      <c r="N20" s="35"/>
      <c r="O20" s="52"/>
      <c r="P20" s="35"/>
      <c r="Q20" s="35"/>
      <c r="R20" s="35"/>
      <c r="S20" s="35"/>
      <c r="T20" s="35"/>
    </row>
    <row r="21" spans="2:20" s="6" customFormat="1" ht="13.5" customHeight="1">
      <c r="B21" s="37"/>
      <c r="C21" s="35"/>
      <c r="D21" s="37"/>
      <c r="E21" s="48"/>
      <c r="F21" s="49"/>
      <c r="G21" s="49"/>
      <c r="H21" s="37"/>
      <c r="J21" s="7"/>
      <c r="K21" s="7"/>
      <c r="L21" s="7"/>
      <c r="M21" s="7"/>
      <c r="N21" s="7"/>
      <c r="O21" s="43"/>
      <c r="P21" s="7"/>
      <c r="Q21" s="7"/>
      <c r="R21" s="7"/>
      <c r="S21" s="7"/>
      <c r="T21" s="7"/>
    </row>
    <row r="22" spans="2:20" s="6" customFormat="1" ht="13.5" customHeight="1">
      <c r="B22" s="37"/>
      <c r="C22" s="35"/>
      <c r="D22" s="37"/>
      <c r="E22" s="48"/>
      <c r="F22" s="49"/>
      <c r="G22" s="49"/>
      <c r="H22" s="37"/>
      <c r="J22" s="7"/>
      <c r="K22" s="7"/>
      <c r="L22" s="7"/>
      <c r="M22" s="7"/>
      <c r="N22" s="7"/>
      <c r="O22" s="43"/>
      <c r="P22" s="7"/>
      <c r="Q22" s="7"/>
      <c r="R22" s="7"/>
      <c r="S22" s="7"/>
      <c r="T22" s="7"/>
    </row>
    <row r="23" spans="2:20" s="6" customFormat="1" ht="13.5" customHeight="1">
      <c r="B23" s="37"/>
      <c r="C23" s="35"/>
      <c r="D23" s="37"/>
      <c r="E23" s="48"/>
      <c r="F23" s="49"/>
      <c r="G23" s="49"/>
      <c r="H23" s="37"/>
      <c r="J23" s="7"/>
      <c r="K23" s="7"/>
      <c r="L23" s="7"/>
      <c r="M23" s="7"/>
      <c r="N23" s="7"/>
      <c r="O23" s="43"/>
      <c r="P23" s="7"/>
      <c r="Q23" s="7"/>
      <c r="R23" s="7"/>
      <c r="S23" s="7"/>
      <c r="T23" s="7"/>
    </row>
    <row r="24" spans="2:20" s="6" customFormat="1" ht="13.5" customHeight="1">
      <c r="B24" s="37"/>
      <c r="C24" s="35"/>
      <c r="D24" s="37"/>
      <c r="E24" s="48"/>
      <c r="F24" s="49"/>
      <c r="G24" s="49"/>
      <c r="H24" s="37"/>
      <c r="J24" s="7"/>
      <c r="K24" s="7"/>
      <c r="L24" s="7"/>
      <c r="M24" s="7"/>
      <c r="N24" s="7"/>
      <c r="O24" s="43"/>
      <c r="P24" s="7"/>
      <c r="Q24" s="7"/>
      <c r="R24" s="7"/>
      <c r="S24" s="7"/>
      <c r="T24" s="7"/>
    </row>
    <row r="25" spans="2:20" s="6" customFormat="1" ht="13.5" customHeight="1">
      <c r="B25" s="37"/>
      <c r="C25" s="35"/>
      <c r="D25" s="37"/>
      <c r="E25" s="48"/>
      <c r="F25" s="49"/>
      <c r="G25" s="49"/>
      <c r="H25" s="37"/>
      <c r="J25" s="7"/>
      <c r="K25" s="7"/>
      <c r="L25" s="7"/>
      <c r="M25" s="7"/>
      <c r="N25" s="7"/>
      <c r="O25" s="43"/>
      <c r="P25" s="7"/>
      <c r="Q25" s="7"/>
      <c r="R25" s="7"/>
      <c r="S25" s="7"/>
      <c r="T25" s="7"/>
    </row>
    <row r="26" spans="2:20" s="6" customFormat="1" ht="13.5" customHeight="1">
      <c r="B26" s="37"/>
      <c r="C26" s="35"/>
      <c r="D26" s="37"/>
      <c r="E26" s="48"/>
      <c r="F26" s="49"/>
      <c r="G26" s="49"/>
      <c r="H26" s="37"/>
      <c r="J26" s="7"/>
      <c r="K26" s="7"/>
      <c r="L26" s="7"/>
      <c r="M26" s="7"/>
      <c r="N26" s="7"/>
      <c r="O26" s="43"/>
      <c r="P26" s="7"/>
      <c r="Q26" s="7"/>
      <c r="R26" s="7"/>
      <c r="S26" s="7"/>
      <c r="T26" s="7"/>
    </row>
    <row r="27" spans="2:20" s="6" customFormat="1" ht="13.5" customHeight="1">
      <c r="B27" s="37"/>
      <c r="C27" s="35"/>
      <c r="D27" s="37"/>
      <c r="E27" s="48"/>
      <c r="F27" s="49"/>
      <c r="G27" s="49"/>
      <c r="H27" s="37"/>
      <c r="J27" s="7"/>
      <c r="K27" s="7"/>
      <c r="L27" s="7"/>
      <c r="M27" s="7"/>
      <c r="N27" s="7"/>
      <c r="O27" s="43"/>
      <c r="P27" s="7"/>
      <c r="Q27" s="7"/>
      <c r="R27" s="7"/>
      <c r="S27" s="7"/>
      <c r="T27" s="7"/>
    </row>
    <row r="28" spans="2:20" s="6" customFormat="1" ht="13.5" customHeight="1">
      <c r="B28" s="37"/>
      <c r="C28" s="35"/>
      <c r="D28" s="37"/>
      <c r="E28" s="48"/>
      <c r="F28" s="49"/>
      <c r="G28" s="49"/>
      <c r="H28" s="37"/>
      <c r="J28" s="7"/>
      <c r="K28" s="7"/>
      <c r="L28" s="7"/>
      <c r="M28" s="7"/>
      <c r="N28" s="7"/>
      <c r="O28" s="43"/>
      <c r="P28" s="7"/>
      <c r="Q28" s="7"/>
      <c r="R28" s="7"/>
      <c r="S28" s="7"/>
      <c r="T28" s="7"/>
    </row>
    <row r="29" spans="2:20" s="6" customFormat="1" ht="13.5" customHeight="1">
      <c r="B29" s="37"/>
      <c r="C29" s="35"/>
      <c r="D29" s="37"/>
      <c r="E29" s="48"/>
      <c r="F29" s="49"/>
      <c r="G29" s="49"/>
      <c r="H29" s="37"/>
      <c r="J29" s="7"/>
      <c r="K29" s="7"/>
      <c r="L29" s="7"/>
      <c r="M29" s="7"/>
      <c r="N29" s="7"/>
      <c r="O29" s="43"/>
      <c r="P29" s="7"/>
      <c r="Q29" s="7"/>
      <c r="R29" s="7"/>
      <c r="S29" s="7"/>
      <c r="T29" s="7"/>
    </row>
    <row r="30" spans="2:20" s="6" customFormat="1" ht="13.5" customHeight="1">
      <c r="B30" s="37"/>
      <c r="C30" s="35"/>
      <c r="D30" s="37"/>
      <c r="E30" s="48"/>
      <c r="F30" s="49"/>
      <c r="G30" s="49"/>
      <c r="H30" s="37"/>
      <c r="J30" s="7"/>
      <c r="K30" s="7"/>
      <c r="L30" s="7"/>
      <c r="M30" s="7"/>
      <c r="N30" s="7"/>
      <c r="O30" s="43"/>
      <c r="P30" s="7"/>
      <c r="Q30" s="7"/>
      <c r="R30" s="7"/>
      <c r="S30" s="7"/>
      <c r="T30" s="7"/>
    </row>
    <row r="31" spans="2:20" s="6" customFormat="1" ht="13.5" customHeight="1">
      <c r="B31" s="37"/>
      <c r="C31" s="35"/>
      <c r="D31" s="37"/>
      <c r="E31" s="48"/>
      <c r="F31" s="49"/>
      <c r="G31" s="49"/>
      <c r="H31" s="37"/>
      <c r="J31" s="7"/>
      <c r="K31" s="7"/>
      <c r="L31" s="7"/>
      <c r="M31" s="7"/>
      <c r="N31" s="7"/>
      <c r="O31" s="43"/>
      <c r="P31" s="7"/>
      <c r="Q31" s="7"/>
      <c r="R31" s="7"/>
      <c r="S31" s="7"/>
      <c r="T31" s="7"/>
    </row>
    <row r="32" spans="2:20" s="6" customFormat="1" ht="13.5" customHeight="1">
      <c r="B32" s="37"/>
      <c r="C32" s="35"/>
      <c r="D32" s="37"/>
      <c r="E32" s="48"/>
      <c r="F32" s="49"/>
      <c r="G32" s="49"/>
      <c r="H32" s="37"/>
      <c r="J32" s="7"/>
      <c r="K32" s="7"/>
      <c r="L32" s="7"/>
      <c r="M32" s="7"/>
      <c r="N32" s="7"/>
      <c r="O32" s="43"/>
      <c r="P32" s="7"/>
      <c r="Q32" s="7"/>
      <c r="R32" s="7"/>
      <c r="S32" s="7"/>
      <c r="T32" s="7"/>
    </row>
    <row r="33" spans="2:20" s="6" customFormat="1" ht="13.5" customHeight="1">
      <c r="B33" s="37"/>
      <c r="C33" s="35"/>
      <c r="D33" s="37"/>
      <c r="E33" s="48"/>
      <c r="F33" s="49"/>
      <c r="G33" s="49"/>
      <c r="H33" s="37"/>
      <c r="J33" s="7"/>
      <c r="K33" s="7"/>
      <c r="L33" s="7"/>
      <c r="M33" s="7"/>
      <c r="N33" s="7"/>
      <c r="O33" s="43"/>
      <c r="P33" s="7"/>
      <c r="Q33" s="7"/>
      <c r="R33" s="7"/>
      <c r="S33" s="7"/>
      <c r="T33" s="7"/>
    </row>
    <row r="34" spans="2:20" s="6" customFormat="1" ht="13.5" customHeight="1">
      <c r="B34" s="37"/>
      <c r="C34" s="35"/>
      <c r="D34" s="37"/>
      <c r="E34" s="48"/>
      <c r="F34" s="49"/>
      <c r="G34" s="49"/>
      <c r="H34" s="37"/>
      <c r="J34" s="7"/>
      <c r="K34" s="7"/>
      <c r="L34" s="7"/>
      <c r="M34" s="7"/>
      <c r="N34" s="7"/>
      <c r="O34" s="43"/>
      <c r="P34" s="7"/>
      <c r="Q34" s="7"/>
      <c r="R34" s="7"/>
      <c r="S34" s="7"/>
      <c r="T34" s="7"/>
    </row>
    <row r="35" spans="6:20" s="6" customFormat="1" ht="14.25">
      <c r="F35" s="4"/>
      <c r="G35" s="4"/>
      <c r="H35" s="33"/>
      <c r="I35" s="5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6:20" s="6" customFormat="1" ht="14.25">
      <c r="F36" s="4"/>
      <c r="G36" s="4"/>
      <c r="H36" s="33"/>
      <c r="I36" s="53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6:20" s="6" customFormat="1" ht="14.25">
      <c r="F37" s="4"/>
      <c r="G37" s="4"/>
      <c r="H37" s="33"/>
      <c r="I37" s="5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6:20" s="6" customFormat="1" ht="14.25">
      <c r="F38" s="4"/>
      <c r="G38" s="4"/>
      <c r="H38" s="33"/>
      <c r="I38" s="5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6:20" s="6" customFormat="1" ht="14.25">
      <c r="F39" s="4"/>
      <c r="G39" s="4"/>
      <c r="H39" s="33"/>
      <c r="I39" s="53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6:20" s="6" customFormat="1" ht="14.25">
      <c r="F40" s="4"/>
      <c r="G40" s="4"/>
      <c r="H40" s="33"/>
      <c r="I40" s="5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6:20" s="6" customFormat="1" ht="14.25">
      <c r="F41" s="4"/>
      <c r="G41" s="4"/>
      <c r="H41" s="33"/>
      <c r="I41" s="5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6:20" s="54" customFormat="1" ht="14.25">
      <c r="F42" s="4"/>
      <c r="G42" s="4"/>
      <c r="H42" s="55"/>
      <c r="I42" s="53"/>
      <c r="J42" s="56"/>
      <c r="K42" s="56"/>
      <c r="L42" s="56"/>
      <c r="M42" s="56"/>
      <c r="N42" s="56"/>
      <c r="O42" s="7"/>
      <c r="P42" s="7"/>
      <c r="Q42" s="56"/>
      <c r="R42" s="56"/>
      <c r="S42" s="56"/>
      <c r="T42" s="56"/>
    </row>
    <row r="43" spans="6:20" s="54" customFormat="1" ht="14.25">
      <c r="F43" s="4"/>
      <c r="G43" s="4"/>
      <c r="H43" s="55"/>
      <c r="I43" s="53"/>
      <c r="J43" s="56"/>
      <c r="K43" s="56"/>
      <c r="L43" s="56"/>
      <c r="M43" s="56"/>
      <c r="N43" s="56"/>
      <c r="O43" s="7"/>
      <c r="P43" s="7"/>
      <c r="Q43" s="56"/>
      <c r="R43" s="56"/>
      <c r="S43" s="56"/>
      <c r="T43" s="56"/>
    </row>
    <row r="44" spans="6:20" s="54" customFormat="1" ht="14.25">
      <c r="F44" s="4"/>
      <c r="G44" s="4"/>
      <c r="H44" s="55"/>
      <c r="I44" s="53"/>
      <c r="J44" s="56"/>
      <c r="K44" s="56"/>
      <c r="L44" s="56"/>
      <c r="M44" s="56"/>
      <c r="N44" s="56"/>
      <c r="O44" s="7"/>
      <c r="P44" s="7"/>
      <c r="Q44" s="56"/>
      <c r="R44" s="56"/>
      <c r="S44" s="56"/>
      <c r="T44" s="56"/>
    </row>
    <row r="45" spans="6:20" s="54" customFormat="1" ht="14.25">
      <c r="F45" s="4"/>
      <c r="G45" s="4"/>
      <c r="H45" s="55"/>
      <c r="I45" s="53"/>
      <c r="J45" s="56"/>
      <c r="K45" s="56"/>
      <c r="L45" s="56"/>
      <c r="M45" s="56"/>
      <c r="N45" s="56"/>
      <c r="O45" s="7"/>
      <c r="P45" s="7"/>
      <c r="Q45" s="56"/>
      <c r="R45" s="56"/>
      <c r="S45" s="56"/>
      <c r="T45" s="56"/>
    </row>
    <row r="46" spans="6:20" s="54" customFormat="1" ht="14.25">
      <c r="F46" s="4"/>
      <c r="G46" s="4"/>
      <c r="H46" s="55"/>
      <c r="I46" s="53"/>
      <c r="J46" s="56"/>
      <c r="K46" s="56"/>
      <c r="L46" s="56"/>
      <c r="M46" s="56"/>
      <c r="N46" s="56"/>
      <c r="O46" s="7"/>
      <c r="P46" s="7"/>
      <c r="Q46" s="56"/>
      <c r="R46" s="56"/>
      <c r="S46" s="56"/>
      <c r="T46" s="56"/>
    </row>
    <row r="47" spans="6:20" s="54" customFormat="1" ht="14.25">
      <c r="F47" s="4"/>
      <c r="G47" s="4"/>
      <c r="H47" s="55"/>
      <c r="I47" s="53"/>
      <c r="J47" s="56"/>
      <c r="K47" s="56"/>
      <c r="L47" s="56"/>
      <c r="M47" s="56"/>
      <c r="N47" s="56"/>
      <c r="O47" s="7"/>
      <c r="P47" s="7"/>
      <c r="Q47" s="56"/>
      <c r="R47" s="56"/>
      <c r="S47" s="56"/>
      <c r="T47" s="56"/>
    </row>
    <row r="48" spans="6:20" s="54" customFormat="1" ht="14.25">
      <c r="F48" s="4"/>
      <c r="G48" s="4"/>
      <c r="H48" s="55"/>
      <c r="I48" s="53"/>
      <c r="J48" s="56"/>
      <c r="K48" s="56"/>
      <c r="L48" s="56"/>
      <c r="M48" s="56"/>
      <c r="N48" s="56"/>
      <c r="O48" s="7"/>
      <c r="P48" s="7"/>
      <c r="Q48" s="56"/>
      <c r="R48" s="56"/>
      <c r="S48" s="56"/>
      <c r="T48" s="56"/>
    </row>
    <row r="49" spans="6:20" s="54" customFormat="1" ht="14.25">
      <c r="F49" s="4"/>
      <c r="G49" s="4"/>
      <c r="H49" s="55"/>
      <c r="J49" s="56"/>
      <c r="K49" s="56"/>
      <c r="L49" s="56"/>
      <c r="M49" s="56"/>
      <c r="N49" s="56"/>
      <c r="O49" s="7"/>
      <c r="P49" s="7"/>
      <c r="Q49" s="56"/>
      <c r="R49" s="56"/>
      <c r="S49" s="56"/>
      <c r="T49" s="56"/>
    </row>
    <row r="50" spans="2:20" s="54" customFormat="1" ht="14.25">
      <c r="B50" s="2"/>
      <c r="C50" s="2"/>
      <c r="D50" s="3"/>
      <c r="E50" s="3"/>
      <c r="F50" s="4"/>
      <c r="G50" s="4"/>
      <c r="H50" s="10"/>
      <c r="I50" s="6"/>
      <c r="J50" s="7"/>
      <c r="K50" s="7"/>
      <c r="L50" s="7"/>
      <c r="M50" s="7"/>
      <c r="N50" s="7"/>
      <c r="O50" s="7"/>
      <c r="P50" s="7"/>
      <c r="Q50" s="56"/>
      <c r="R50" s="56"/>
      <c r="S50" s="56"/>
      <c r="T50" s="56"/>
    </row>
    <row r="51" spans="2:20" s="54" customFormat="1" ht="14.25">
      <c r="B51" s="2"/>
      <c r="C51" s="2"/>
      <c r="D51" s="3"/>
      <c r="E51" s="3"/>
      <c r="F51" s="4"/>
      <c r="G51" s="4"/>
      <c r="H51" s="10"/>
      <c r="I51" s="6"/>
      <c r="J51" s="7"/>
      <c r="K51" s="7"/>
      <c r="L51" s="7"/>
      <c r="M51" s="7"/>
      <c r="N51" s="7"/>
      <c r="O51" s="7"/>
      <c r="P51" s="7"/>
      <c r="Q51" s="56"/>
      <c r="R51" s="56"/>
      <c r="S51" s="56"/>
      <c r="T51" s="56"/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</sheetData>
  <sheetProtection/>
  <hyperlinks>
    <hyperlink ref="H1" r:id="rId1" display="http://yahoo.jp/DUo1Gb"/>
  </hyperlinks>
  <printOptions horizontalCentered="1"/>
  <pageMargins left="0.3937007874015748" right="0.3937007874015748" top="0.4" bottom="0.38" header="0.1968503937007874" footer="0.2"/>
  <pageSetup fitToHeight="1" fitToWidth="1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2014-09-04T13:50:31Z</dcterms:created>
  <dcterms:modified xsi:type="dcterms:W3CDTF">2014-09-04T13:51:23Z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