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90" windowHeight="5100" activeTab="0"/>
  </bookViews>
  <sheets>
    <sheet name="991030野麦峠･月夜沢峠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<sst xmlns="http://schemas.openxmlformats.org/spreadsheetml/2006/main" count="91" uniqueCount="60">
  <si>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区間距離</t>
  </si>
  <si>
    <t>場所</t>
  </si>
  <si>
    <t>実測距離</t>
  </si>
  <si>
    <t>標高</t>
  </si>
  <si>
    <t>到着時刻</t>
  </si>
  <si>
    <t>出発時刻</t>
  </si>
  <si>
    <t>実累積距離</t>
  </si>
  <si>
    <t>メモ欄：</t>
  </si>
  <si>
    <t>木曽福島駅</t>
  </si>
  <si>
    <t>この間は</t>
  </si>
  <si>
    <t>１日目：</t>
  </si>
  <si>
    <t>km(末川起点)</t>
  </si>
  <si>
    <t>調布IC--&gt;中央自動車道--&gt;大月JCT--&gt;岡谷JCT--&gt;長野自動車道--&gt;塩尻IC</t>
  </si>
  <si>
    <t>漆ヶ平</t>
  </si>
  <si>
    <t>クルマ</t>
  </si>
  <si>
    <t>２日目：</t>
  </si>
  <si>
    <t>km(末川終点)</t>
  </si>
  <si>
    <t>走行距離 : 199.0 km ... 走行時間 : 2時間40分</t>
  </si>
  <si>
    <t>渡合</t>
  </si>
  <si>
    <t>合　計：</t>
  </si>
  <si>
    <t>km</t>
  </si>
  <si>
    <t>塩尻IC--&gt;日義木曽駒高原道の駅</t>
  </si>
  <si>
    <t>唐沢の滝</t>
  </si>
  <si>
    <t>走行距離 :  41.0 km ... 走行時間 :      47分</t>
  </si>
  <si>
    <t>計 3時間27分</t>
  </si>
  <si>
    <t>地蔵峠</t>
  </si>
  <si>
    <t>末川</t>
  </si>
  <si>
    <t>クルマ行程表</t>
  </si>
  <si>
    <t>10/30(土)</t>
  </si>
  <si>
    <t>10/31(日)</t>
  </si>
  <si>
    <t>九蔵峠</t>
  </si>
  <si>
    <t>[m]</t>
  </si>
  <si>
    <t>[%]</t>
  </si>
  <si>
    <t>自宅</t>
  </si>
  <si>
    <t>時刻</t>
  </si>
  <si>
    <t>積算距離</t>
  </si>
  <si>
    <t>土橋</t>
  </si>
  <si>
    <t>長峰峠</t>
  </si>
  <si>
    <t>↓</t>
  </si>
  <si>
    <t>↑</t>
  </si>
  <si>
    <t>高嶺大橋</t>
  </si>
  <si>
    <t>調布ＩＣ</t>
  </si>
  <si>
    <t>寺坂峠</t>
  </si>
  <si>
    <t>野麦集落</t>
  </si>
  <si>
    <t>野麦峠</t>
  </si>
  <si>
    <t>塩尻ＩＣ</t>
  </si>
  <si>
    <t>双葉ＳＡ</t>
  </si>
  <si>
    <t>月夜沢分岐</t>
  </si>
  <si>
    <t>月夜沢峠</t>
  </si>
  <si>
    <t>ダート終点</t>
  </si>
  <si>
    <t>日義木曽駒高原道の駅</t>
  </si>
  <si>
    <t>未記録</t>
  </si>
  <si>
    <t>新地蔵峠</t>
  </si>
  <si>
    <t>支出合計：</t>
  </si>
  <si>
    <t>高速道路</t>
  </si>
  <si>
    <t>ガソリン</t>
  </si>
  <si>
    <t>宿泊</t>
  </si>
  <si>
    <t>飲食費</t>
  </si>
  <si>
    <t>開田村資料館</t>
  </si>
  <si>
    <t>→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</si>
</sst>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10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.5"/>
      <color indexed="10"/>
      <name val="ＭＳ 明朝"/>
      <family val="1"/>
    </font>
    <font>
      <sz val="10.5"/>
      <color indexed="14"/>
      <name val="ＭＳ 明朝"/>
      <family val="1"/>
    </font>
    <font>
      <b/>
      <sz val="10.5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MS UI Gothic"/>
      <family val="3"/>
    </font>
    <font>
      <sz val="10.5"/>
      <color indexed="8"/>
      <name val="MS UI Gothic"/>
      <family val="3"/>
    </font>
    <font>
      <b/>
      <sz val="10.5"/>
      <color indexed="10"/>
      <name val="MS UI Gothic"/>
      <family val="3"/>
    </font>
    <font>
      <sz val="10.5"/>
      <color indexed="48"/>
      <name val="MS UI Gothic"/>
      <family val="3"/>
    </font>
    <font>
      <sz val="10.5"/>
      <color indexed="10"/>
      <name val="MS UI Gothic"/>
      <family val="3"/>
    </font>
    <font>
      <sz val="10.5"/>
      <color indexed="12"/>
      <name val="MS UI Gothic"/>
      <family val="3"/>
    </font>
    <font>
      <sz val="10.5"/>
      <color indexed="14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/>
    </xf>
    <xf numFmtId="191" fontId="8" fillId="0" borderId="0" xfId="0" applyNumberFormat="1" applyFont="1" applyBorder="1" applyAlignment="1">
      <alignment horizontal="center"/>
    </xf>
    <xf numFmtId="191" fontId="3" fillId="0" borderId="0" xfId="0" applyNumberFormat="1" applyFont="1" applyBorder="1" applyAlignment="1">
      <alignment/>
    </xf>
    <xf numFmtId="191" fontId="8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left" vertical="center"/>
    </xf>
    <xf numFmtId="20" fontId="3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91" fontId="7" fillId="0" borderId="0" xfId="0" applyNumberFormat="1" applyFont="1" applyBorder="1" applyAlignment="1">
      <alignment horizontal="center"/>
    </xf>
    <xf numFmtId="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20" fontId="1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191" fontId="9" fillId="0" borderId="0" xfId="0" applyNumberFormat="1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6" fontId="6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0" fontId="3" fillId="0" borderId="6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191" fontId="8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4" fillId="0" borderId="0" xfId="0" applyFont="1" applyBorder="1" applyAlignment="1">
      <alignment/>
    </xf>
    <xf numFmtId="191" fontId="3" fillId="0" borderId="0" xfId="0" applyNumberFormat="1" applyFont="1" applyAlignment="1">
      <alignment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11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9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56" fontId="3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191" fontId="14" fillId="2" borderId="9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191" fontId="15" fillId="2" borderId="9" xfId="0" applyNumberFormat="1" applyFont="1" applyFill="1" applyBorder="1" applyAlignment="1">
      <alignment horizontal="center"/>
    </xf>
    <xf numFmtId="191" fontId="14" fillId="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2" fontId="14" fillId="3" borderId="10" xfId="0" applyNumberFormat="1" applyFont="1" applyFill="1" applyBorder="1" applyAlignment="1">
      <alignment/>
    </xf>
    <xf numFmtId="191" fontId="14" fillId="0" borderId="10" xfId="0" applyNumberFormat="1" applyFont="1" applyBorder="1" applyAlignment="1">
      <alignment/>
    </xf>
    <xf numFmtId="20" fontId="16" fillId="3" borderId="10" xfId="0" applyNumberFormat="1" applyFont="1" applyFill="1" applyBorder="1" applyAlignment="1">
      <alignment/>
    </xf>
    <xf numFmtId="20" fontId="17" fillId="3" borderId="7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 vertical="center" wrapText="1"/>
    </xf>
    <xf numFmtId="191" fontId="14" fillId="3" borderId="12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2" fontId="14" fillId="3" borderId="12" xfId="0" applyNumberFormat="1" applyFont="1" applyFill="1" applyBorder="1" applyAlignment="1">
      <alignment/>
    </xf>
    <xf numFmtId="191" fontId="14" fillId="0" borderId="12" xfId="0" applyNumberFormat="1" applyFont="1" applyBorder="1" applyAlignment="1">
      <alignment/>
    </xf>
    <xf numFmtId="20" fontId="17" fillId="3" borderId="12" xfId="0" applyNumberFormat="1" applyFont="1" applyFill="1" applyBorder="1" applyAlignment="1">
      <alignment/>
    </xf>
    <xf numFmtId="20" fontId="17" fillId="3" borderId="13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 vertical="center"/>
    </xf>
    <xf numFmtId="0" fontId="15" fillId="0" borderId="12" xfId="0" applyFont="1" applyFill="1" applyBorder="1" applyAlignment="1">
      <alignment/>
    </xf>
    <xf numFmtId="191" fontId="14" fillId="0" borderId="12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/>
    </xf>
    <xf numFmtId="191" fontId="18" fillId="0" borderId="12" xfId="0" applyNumberFormat="1" applyFont="1" applyFill="1" applyBorder="1" applyAlignment="1">
      <alignment/>
    </xf>
    <xf numFmtId="2" fontId="19" fillId="0" borderId="12" xfId="0" applyNumberFormat="1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20" fontId="17" fillId="0" borderId="13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18" fillId="0" borderId="12" xfId="0" applyFont="1" applyFill="1" applyBorder="1" applyAlignment="1">
      <alignment/>
    </xf>
    <xf numFmtId="20" fontId="17" fillId="0" borderId="12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191" fontId="15" fillId="0" borderId="12" xfId="0" applyNumberFormat="1" applyFont="1" applyBorder="1" applyAlignment="1">
      <alignment/>
    </xf>
    <xf numFmtId="191" fontId="18" fillId="0" borderId="12" xfId="0" applyNumberFormat="1" applyFont="1" applyBorder="1" applyAlignment="1">
      <alignment/>
    </xf>
    <xf numFmtId="20" fontId="20" fillId="0" borderId="12" xfId="0" applyNumberFormat="1" applyFont="1" applyBorder="1" applyAlignment="1">
      <alignment/>
    </xf>
    <xf numFmtId="20" fontId="20" fillId="3" borderId="12" xfId="0" applyNumberFormat="1" applyFont="1" applyFill="1" applyBorder="1" applyAlignment="1">
      <alignment/>
    </xf>
    <xf numFmtId="20" fontId="14" fillId="3" borderId="12" xfId="0" applyNumberFormat="1" applyFont="1" applyFill="1" applyBorder="1" applyAlignment="1">
      <alignment/>
    </xf>
    <xf numFmtId="20" fontId="14" fillId="3" borderId="13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 vertical="center" wrapText="1"/>
    </xf>
    <xf numFmtId="20" fontId="16" fillId="3" borderId="1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野麦峠･月夜沢峠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'991030野麦峠･月夜沢峠'!$E$2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'991030野麦峠･月夜沢峠'!$D$3:$D$19</c:f>
              <c:numCache/>
            </c:numRef>
          </c:xVal>
          <c:yVal>
            <c:numRef>
              <c:f>'991030野麦峠･月夜沢峠'!$E$3:$E$19</c:f>
              <c:numCache/>
            </c:numRef>
          </c:yVal>
          <c:smooth val="1"/>
        </c:ser>
        <c:axId val="43634161"/>
        <c:axId val="57163130"/>
      </c:scatterChart>
      <c:valAx>
        <c:axId val="4363416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57163130"/>
        <c:crosses val="autoZero"/>
        <c:crossBetween val="midCat"/>
        <c:dispUnits/>
        <c:majorUnit val="10"/>
        <c:minorUnit val="10"/>
      </c:valAx>
      <c:valAx>
        <c:axId val="57163130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634161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38100</xdr:rowOff>
    </xdr:from>
    <xdr:to>
      <xdr:col>18</xdr:col>
      <xdr:colOff>476250</xdr:colOff>
      <xdr:row>45</xdr:row>
      <xdr:rowOff>66675</xdr:rowOff>
    </xdr:to>
    <xdr:grpSp>
      <xdr:nvGrpSpPr>
        <xdr:cNvPr id="1" name="Group 21"/>
        <xdr:cNvGrpSpPr>
          <a:grpSpLocks/>
        </xdr:cNvGrpSpPr>
      </xdr:nvGrpSpPr>
      <xdr:grpSpPr>
        <a:xfrm>
          <a:off x="76200" y="6172200"/>
          <a:ext cx="11077575" cy="2943225"/>
          <a:chOff x="10" y="655"/>
          <a:chExt cx="1174" cy="30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" y="655"/>
          <a:ext cx="1174" cy="3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96" y="764"/>
            <a:ext cx="63" cy="19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九蔵峠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80" y="833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末川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182" y="823"/>
            <a:ext cx="46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土橋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524" y="808"/>
            <a:ext cx="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野麦集落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218" y="751"/>
            <a:ext cx="70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長峰峠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359" y="842"/>
            <a:ext cx="67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高嶺大橋</a:t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392" y="746"/>
            <a:ext cx="68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寺坂峠</a:t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592" y="706"/>
            <a:ext cx="6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野麦峠</a:t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654" y="806"/>
            <a:ext cx="8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月夜沢分岐</a:t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759" y="709"/>
            <a:ext cx="75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月夜沢峠</a:t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889" y="825"/>
            <a:ext cx="7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舗装終点</a:t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1050" y="808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末川</a:t>
            </a:r>
          </a:p>
        </xdr:txBody>
      </xdr:sp>
    </xdr:grpSp>
    <xdr:clientData/>
  </xdr:twoCellAnchor>
  <xdr:twoCellAnchor>
    <xdr:from>
      <xdr:col>10</xdr:col>
      <xdr:colOff>76200</xdr:colOff>
      <xdr:row>13</xdr:row>
      <xdr:rowOff>0</xdr:rowOff>
    </xdr:from>
    <xdr:to>
      <xdr:col>10</xdr:col>
      <xdr:colOff>428625</xdr:colOff>
      <xdr:row>15</xdr:row>
      <xdr:rowOff>38100</xdr:rowOff>
    </xdr:to>
    <xdr:sp>
      <xdr:nvSpPr>
        <xdr:cNvPr id="15" name="AutoShape 14"/>
        <xdr:cNvSpPr>
          <a:spLocks/>
        </xdr:cNvSpPr>
      </xdr:nvSpPr>
      <xdr:spPr>
        <a:xfrm>
          <a:off x="5257800" y="2847975"/>
          <a:ext cx="352425" cy="49530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9525</xdr:rowOff>
    </xdr:from>
    <xdr:to>
      <xdr:col>10</xdr:col>
      <xdr:colOff>428625</xdr:colOff>
      <xdr:row>13</xdr:row>
      <xdr:rowOff>0</xdr:rowOff>
    </xdr:to>
    <xdr:sp>
      <xdr:nvSpPr>
        <xdr:cNvPr id="16" name="AutoShape 15"/>
        <xdr:cNvSpPr>
          <a:spLocks/>
        </xdr:cNvSpPr>
      </xdr:nvSpPr>
      <xdr:spPr>
        <a:xfrm>
          <a:off x="5257800" y="2400300"/>
          <a:ext cx="352425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8</xdr:row>
      <xdr:rowOff>219075</xdr:rowOff>
    </xdr:from>
    <xdr:to>
      <xdr:col>10</xdr:col>
      <xdr:colOff>428625</xdr:colOff>
      <xdr:row>11</xdr:row>
      <xdr:rowOff>0</xdr:rowOff>
    </xdr:to>
    <xdr:sp>
      <xdr:nvSpPr>
        <xdr:cNvPr id="17" name="AutoShape 16"/>
        <xdr:cNvSpPr>
          <a:spLocks/>
        </xdr:cNvSpPr>
      </xdr:nvSpPr>
      <xdr:spPr>
        <a:xfrm>
          <a:off x="5257800" y="1924050"/>
          <a:ext cx="352425" cy="46672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219075</xdr:rowOff>
    </xdr:from>
    <xdr:to>
      <xdr:col>10</xdr:col>
      <xdr:colOff>428625</xdr:colOff>
      <xdr:row>8</xdr:row>
      <xdr:rowOff>209550</xdr:rowOff>
    </xdr:to>
    <xdr:sp>
      <xdr:nvSpPr>
        <xdr:cNvPr id="18" name="AutoShape 17"/>
        <xdr:cNvSpPr>
          <a:spLocks/>
        </xdr:cNvSpPr>
      </xdr:nvSpPr>
      <xdr:spPr>
        <a:xfrm>
          <a:off x="5257800" y="1466850"/>
          <a:ext cx="352425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15</xdr:row>
      <xdr:rowOff>38100</xdr:rowOff>
    </xdr:from>
    <xdr:to>
      <xdr:col>10</xdr:col>
      <xdr:colOff>447675</xdr:colOff>
      <xdr:row>17</xdr:row>
      <xdr:rowOff>19050</xdr:rowOff>
    </xdr:to>
    <xdr:sp>
      <xdr:nvSpPr>
        <xdr:cNvPr id="19" name="AutoShape 20"/>
        <xdr:cNvSpPr>
          <a:spLocks/>
        </xdr:cNvSpPr>
      </xdr:nvSpPr>
      <xdr:spPr>
        <a:xfrm>
          <a:off x="5276850" y="3343275"/>
          <a:ext cx="352425" cy="43815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27"/>
  <sheetViews>
    <sheetView showGridLines="0" tabSelected="1" zoomScale="84" zoomScaleNormal="84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8.625" style="52" customWidth="1"/>
    <col min="3" max="3" width="13.75390625" style="52" customWidth="1"/>
    <col min="4" max="4" width="7.75390625" style="51" customWidth="1"/>
    <col min="5" max="5" width="6.50390625" style="51" customWidth="1"/>
    <col min="6" max="6" width="9.00390625" style="51" customWidth="1"/>
    <col min="7" max="7" width="9.25390625" style="51" customWidth="1"/>
    <col min="8" max="8" width="9.875" style="51" customWidth="1"/>
    <col min="9" max="10" width="1.12109375" style="1" customWidth="1"/>
    <col min="11" max="12" width="9.00390625" style="1" customWidth="1"/>
    <col min="13" max="13" width="7.75390625" style="1" customWidth="1"/>
    <col min="14" max="16" width="9.00390625" style="1" customWidth="1"/>
    <col min="17" max="17" width="10.375" style="1" customWidth="1"/>
    <col min="18" max="20" width="9.00390625" style="1" customWidth="1"/>
    <col min="21" max="21" width="10.00390625" style="1" customWidth="1"/>
    <col min="22" max="16384" width="9.00390625" style="1" customWidth="1"/>
  </cols>
  <sheetData>
    <row r="1" ht="8.25" customHeight="1"/>
    <row r="2" spans="2:27" ht="18" customHeight="1" thickBot="1">
      <c r="B2" s="64" t="s">
        <v>0</v>
      </c>
      <c r="C2" s="65" t="s">
        <v>1</v>
      </c>
      <c r="D2" s="64" t="s">
        <v>2</v>
      </c>
      <c r="E2" s="64" t="s">
        <v>3</v>
      </c>
      <c r="F2" s="66" t="s">
        <v>4</v>
      </c>
      <c r="G2" s="64" t="s">
        <v>5</v>
      </c>
      <c r="H2" s="64" t="s">
        <v>6</v>
      </c>
      <c r="K2" s="2" t="s">
        <v>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5"/>
    </row>
    <row r="3" spans="2:27" ht="18" customHeight="1" thickTop="1">
      <c r="B3" s="67"/>
      <c r="C3" s="68" t="s">
        <v>8</v>
      </c>
      <c r="D3" s="69"/>
      <c r="E3" s="70">
        <v>750</v>
      </c>
      <c r="F3" s="71"/>
      <c r="G3" s="72"/>
      <c r="H3" s="73" t="s">
        <v>9</v>
      </c>
      <c r="K3" s="6"/>
      <c r="L3" s="7" t="s">
        <v>10</v>
      </c>
      <c r="M3" s="61">
        <f>H15</f>
        <v>40.59</v>
      </c>
      <c r="N3" s="8" t="s">
        <v>11</v>
      </c>
      <c r="O3" s="8"/>
      <c r="P3" s="5" t="s">
        <v>12</v>
      </c>
      <c r="Q3" s="5"/>
      <c r="R3" s="5"/>
      <c r="S3" s="5"/>
      <c r="T3" s="5"/>
      <c r="U3" s="5"/>
      <c r="V3" s="5"/>
      <c r="Z3" s="9"/>
      <c r="AA3" s="5"/>
    </row>
    <row r="4" spans="2:27" ht="18" customHeight="1">
      <c r="B4" s="74"/>
      <c r="C4" s="75" t="s">
        <v>13</v>
      </c>
      <c r="D4" s="76"/>
      <c r="E4" s="77">
        <v>800</v>
      </c>
      <c r="F4" s="78"/>
      <c r="G4" s="79"/>
      <c r="H4" s="80" t="s">
        <v>14</v>
      </c>
      <c r="K4" s="6"/>
      <c r="L4" s="7" t="s">
        <v>15</v>
      </c>
      <c r="M4" s="63">
        <f>H19-H15</f>
        <v>27.75</v>
      </c>
      <c r="N4" s="8" t="s">
        <v>16</v>
      </c>
      <c r="O4" s="8"/>
      <c r="P4" s="5" t="s">
        <v>17</v>
      </c>
      <c r="Q4" s="5"/>
      <c r="R4" s="5"/>
      <c r="S4" s="5"/>
      <c r="T4" s="5"/>
      <c r="U4" s="5"/>
      <c r="V4" s="5"/>
      <c r="Z4" s="9"/>
      <c r="AA4" s="5"/>
    </row>
    <row r="5" spans="2:27" ht="18" customHeight="1">
      <c r="B5" s="74"/>
      <c r="C5" s="81" t="s">
        <v>18</v>
      </c>
      <c r="D5" s="76"/>
      <c r="E5" s="82">
        <v>860</v>
      </c>
      <c r="F5" s="78"/>
      <c r="G5" s="79"/>
      <c r="H5" s="83"/>
      <c r="K5" s="6"/>
      <c r="L5" s="7" t="s">
        <v>19</v>
      </c>
      <c r="M5" s="62">
        <f>H19</f>
        <v>68.34</v>
      </c>
      <c r="N5" s="8" t="s">
        <v>20</v>
      </c>
      <c r="O5" s="5"/>
      <c r="P5" s="5" t="s">
        <v>21</v>
      </c>
      <c r="Q5" s="5"/>
      <c r="R5" s="5"/>
      <c r="S5" s="5"/>
      <c r="T5" s="5"/>
      <c r="U5" s="5"/>
      <c r="V5" s="5"/>
      <c r="Z5" s="9"/>
      <c r="AA5" s="5"/>
    </row>
    <row r="6" spans="2:27" ht="18" customHeight="1">
      <c r="B6" s="74"/>
      <c r="C6" s="81" t="s">
        <v>22</v>
      </c>
      <c r="D6" s="76"/>
      <c r="E6" s="82">
        <v>1200</v>
      </c>
      <c r="F6" s="78"/>
      <c r="G6" s="79"/>
      <c r="H6" s="83"/>
      <c r="K6" s="6"/>
      <c r="L6" s="5"/>
      <c r="M6" s="10"/>
      <c r="N6" s="5"/>
      <c r="O6" s="5"/>
      <c r="P6" s="5" t="s">
        <v>23</v>
      </c>
      <c r="Q6" s="5"/>
      <c r="R6" s="5"/>
      <c r="S6" s="5"/>
      <c r="T6" s="5"/>
      <c r="U6" s="5" t="s">
        <v>24</v>
      </c>
      <c r="V6" s="5"/>
      <c r="Z6" s="9"/>
      <c r="AA6" s="5"/>
    </row>
    <row r="7" spans="2:27" ht="18" customHeight="1">
      <c r="B7" s="74"/>
      <c r="C7" s="84" t="s">
        <v>25</v>
      </c>
      <c r="D7" s="76"/>
      <c r="E7" s="85">
        <v>1320</v>
      </c>
      <c r="F7" s="78"/>
      <c r="G7" s="79"/>
      <c r="H7" s="83"/>
      <c r="K7" s="6"/>
      <c r="L7" s="11"/>
      <c r="M7" s="12"/>
      <c r="N7" s="13"/>
      <c r="O7" s="5"/>
      <c r="P7" s="5"/>
      <c r="Q7" s="5"/>
      <c r="R7" s="5"/>
      <c r="S7" s="5"/>
      <c r="T7" s="5"/>
      <c r="U7" s="5"/>
      <c r="V7" s="5"/>
      <c r="Z7" s="9"/>
      <c r="AA7" s="5"/>
    </row>
    <row r="8" spans="2:27" ht="18" customHeight="1">
      <c r="B8" s="86">
        <f>H8</f>
        <v>0</v>
      </c>
      <c r="C8" s="81" t="s">
        <v>26</v>
      </c>
      <c r="D8" s="87">
        <v>0</v>
      </c>
      <c r="E8" s="82">
        <v>1125</v>
      </c>
      <c r="F8" s="78"/>
      <c r="G8" s="88">
        <v>0.49652777777777773</v>
      </c>
      <c r="H8" s="89">
        <v>0</v>
      </c>
      <c r="K8" s="6"/>
      <c r="L8" s="5"/>
      <c r="M8" s="10"/>
      <c r="N8" s="5"/>
      <c r="O8" s="5"/>
      <c r="P8" s="5" t="s">
        <v>27</v>
      </c>
      <c r="Q8" s="5"/>
      <c r="R8" s="14" t="s">
        <v>28</v>
      </c>
      <c r="S8" s="15"/>
      <c r="T8" s="14"/>
      <c r="V8" s="14" t="s">
        <v>29</v>
      </c>
      <c r="W8" s="5"/>
      <c r="Z8" s="9"/>
      <c r="AA8" s="5"/>
    </row>
    <row r="9" spans="2:27" ht="18" customHeight="1">
      <c r="B9" s="86">
        <f aca="true" t="shared" si="0" ref="B9:B19">H9-H8</f>
        <v>5.18</v>
      </c>
      <c r="C9" s="90" t="s">
        <v>30</v>
      </c>
      <c r="D9" s="87">
        <f aca="true" t="shared" si="1" ref="D9:D19">D8+B9</f>
        <v>5.18</v>
      </c>
      <c r="E9" s="85">
        <v>1280</v>
      </c>
      <c r="F9" s="91">
        <v>0.5208333333333334</v>
      </c>
      <c r="G9" s="91">
        <v>0.5277777777777778</v>
      </c>
      <c r="H9" s="92">
        <v>5.18</v>
      </c>
      <c r="K9" s="6"/>
      <c r="L9" s="11">
        <f>E9-E8</f>
        <v>155</v>
      </c>
      <c r="M9" s="12" t="s">
        <v>31</v>
      </c>
      <c r="N9" s="13">
        <f>L9*100/(D9-D8)/1000</f>
        <v>2.9922779922779923</v>
      </c>
      <c r="O9" s="5" t="s">
        <v>32</v>
      </c>
      <c r="P9" s="16" t="s">
        <v>33</v>
      </c>
      <c r="Q9" s="17"/>
      <c r="R9" s="18" t="s">
        <v>34</v>
      </c>
      <c r="S9" s="19" t="s">
        <v>35</v>
      </c>
      <c r="T9" s="16"/>
      <c r="U9" s="16" t="s">
        <v>33</v>
      </c>
      <c r="V9" s="18" t="s">
        <v>34</v>
      </c>
      <c r="W9" s="19" t="s">
        <v>35</v>
      </c>
      <c r="Z9" s="9"/>
      <c r="AA9" s="5"/>
    </row>
    <row r="10" spans="2:27" ht="18" customHeight="1">
      <c r="B10" s="86">
        <f t="shared" si="0"/>
        <v>2.5</v>
      </c>
      <c r="C10" s="81" t="s">
        <v>36</v>
      </c>
      <c r="D10" s="89">
        <f t="shared" si="1"/>
        <v>7.68</v>
      </c>
      <c r="E10" s="93">
        <v>1180</v>
      </c>
      <c r="F10" s="91">
        <v>0.53125</v>
      </c>
      <c r="G10" s="91">
        <v>0.53125</v>
      </c>
      <c r="H10" s="89">
        <v>7.68</v>
      </c>
      <c r="K10" s="6"/>
      <c r="L10" s="5"/>
      <c r="M10" s="10"/>
      <c r="N10" s="5"/>
      <c r="O10" s="5"/>
      <c r="P10" s="20"/>
      <c r="Q10" s="17"/>
      <c r="R10" s="21">
        <v>0.17708333333333334</v>
      </c>
      <c r="S10" s="22">
        <v>0</v>
      </c>
      <c r="T10" s="16"/>
      <c r="V10" s="21">
        <v>0.8229166666666666</v>
      </c>
      <c r="W10" s="22">
        <v>523.8</v>
      </c>
      <c r="Z10" s="9"/>
      <c r="AA10" s="5"/>
    </row>
    <row r="11" spans="2:27" ht="18" customHeight="1">
      <c r="B11" s="86">
        <f t="shared" si="0"/>
        <v>5.790000000000001</v>
      </c>
      <c r="C11" s="90" t="s">
        <v>37</v>
      </c>
      <c r="D11" s="89">
        <f t="shared" si="1"/>
        <v>13.47</v>
      </c>
      <c r="E11" s="94">
        <v>1360</v>
      </c>
      <c r="F11" s="91">
        <v>0.5430555555555555</v>
      </c>
      <c r="G11" s="91">
        <v>0.5659722222222222</v>
      </c>
      <c r="H11" s="89">
        <v>13.47</v>
      </c>
      <c r="K11" s="6"/>
      <c r="L11" s="11">
        <f>E11-E10</f>
        <v>180</v>
      </c>
      <c r="M11" s="12" t="s">
        <v>31</v>
      </c>
      <c r="N11" s="13">
        <f>L11*100/(D11-D10)/1000</f>
        <v>3.10880829015544</v>
      </c>
      <c r="O11" s="5" t="s">
        <v>32</v>
      </c>
      <c r="P11" s="20"/>
      <c r="Q11" s="17"/>
      <c r="R11" s="21" t="s">
        <v>38</v>
      </c>
      <c r="S11" s="23"/>
      <c r="T11" s="17"/>
      <c r="V11" s="21" t="s">
        <v>39</v>
      </c>
      <c r="W11" s="22"/>
      <c r="Z11" s="9"/>
      <c r="AA11" s="5"/>
    </row>
    <row r="12" spans="2:27" ht="18" customHeight="1">
      <c r="B12" s="86">
        <f t="shared" si="0"/>
        <v>9.15</v>
      </c>
      <c r="C12" s="81" t="s">
        <v>40</v>
      </c>
      <c r="D12" s="89">
        <f t="shared" si="1"/>
        <v>22.62</v>
      </c>
      <c r="E12" s="77">
        <v>1100</v>
      </c>
      <c r="F12" s="91">
        <v>0.576388888888889</v>
      </c>
      <c r="G12" s="91">
        <v>0.579861111111111</v>
      </c>
      <c r="H12" s="89">
        <v>22.62</v>
      </c>
      <c r="K12" s="6"/>
      <c r="L12" s="5"/>
      <c r="M12" s="10"/>
      <c r="N12" s="5"/>
      <c r="O12" s="5"/>
      <c r="P12" s="24" t="s">
        <v>41</v>
      </c>
      <c r="Q12" s="17"/>
      <c r="R12" s="18">
        <v>0.1840277777777778</v>
      </c>
      <c r="S12" s="22"/>
      <c r="T12" s="16"/>
      <c r="U12" s="24" t="s">
        <v>41</v>
      </c>
      <c r="V12" s="18">
        <v>0.8125</v>
      </c>
      <c r="W12" s="22"/>
      <c r="Z12" s="9"/>
      <c r="AA12" s="5"/>
    </row>
    <row r="13" spans="2:27" ht="18" customHeight="1">
      <c r="B13" s="86">
        <f t="shared" si="0"/>
        <v>5.329999999999998</v>
      </c>
      <c r="C13" s="90" t="s">
        <v>42</v>
      </c>
      <c r="D13" s="89">
        <f t="shared" si="1"/>
        <v>27.95</v>
      </c>
      <c r="E13" s="94">
        <v>1400</v>
      </c>
      <c r="F13" s="91">
        <v>0.60625</v>
      </c>
      <c r="G13" s="91">
        <v>0.611111111111111</v>
      </c>
      <c r="H13" s="89">
        <v>27.95</v>
      </c>
      <c r="K13" s="6"/>
      <c r="L13" s="11">
        <f>E13-E12</f>
        <v>300</v>
      </c>
      <c r="M13" s="12" t="s">
        <v>31</v>
      </c>
      <c r="N13" s="13">
        <f>L13*100/(D13-D12)/1000</f>
        <v>5.628517823639777</v>
      </c>
      <c r="O13" s="5" t="s">
        <v>32</v>
      </c>
      <c r="P13" s="20"/>
      <c r="Q13" s="17"/>
      <c r="R13" s="21">
        <v>0.1840277777777778</v>
      </c>
      <c r="S13" s="22"/>
      <c r="T13" s="16"/>
      <c r="V13" s="21">
        <v>0.8125</v>
      </c>
      <c r="W13" s="22"/>
      <c r="Z13" s="9"/>
      <c r="AA13" s="5"/>
    </row>
    <row r="14" spans="2:27" ht="18" customHeight="1">
      <c r="B14" s="86">
        <f t="shared" si="0"/>
        <v>4.629999999999999</v>
      </c>
      <c r="C14" s="81" t="s">
        <v>43</v>
      </c>
      <c r="D14" s="89">
        <f t="shared" si="1"/>
        <v>32.58</v>
      </c>
      <c r="E14" s="77">
        <v>1280</v>
      </c>
      <c r="F14" s="91">
        <v>0.638888888888889</v>
      </c>
      <c r="G14" s="91">
        <v>0.6701388888888888</v>
      </c>
      <c r="H14" s="89">
        <v>32.58</v>
      </c>
      <c r="K14" s="6"/>
      <c r="L14" s="8"/>
      <c r="M14" s="25"/>
      <c r="N14" s="8"/>
      <c r="O14" s="8"/>
      <c r="P14" s="20"/>
      <c r="Q14" s="17"/>
      <c r="R14" s="21" t="s">
        <v>38</v>
      </c>
      <c r="S14" s="23"/>
      <c r="T14" s="17"/>
      <c r="V14" s="21" t="s">
        <v>39</v>
      </c>
      <c r="W14" s="22"/>
      <c r="Z14" s="9"/>
      <c r="AA14" s="5"/>
    </row>
    <row r="15" spans="2:27" ht="18" customHeight="1">
      <c r="B15" s="86">
        <f t="shared" si="0"/>
        <v>8.010000000000005</v>
      </c>
      <c r="C15" s="90" t="s">
        <v>44</v>
      </c>
      <c r="D15" s="89">
        <f t="shared" si="1"/>
        <v>40.59</v>
      </c>
      <c r="E15" s="94">
        <v>1672</v>
      </c>
      <c r="F15" s="91">
        <v>0.70625</v>
      </c>
      <c r="G15" s="95">
        <v>0.4236111111111111</v>
      </c>
      <c r="H15" s="89">
        <v>40.59</v>
      </c>
      <c r="K15" s="6"/>
      <c r="L15" s="11">
        <f>E15-E14</f>
        <v>392</v>
      </c>
      <c r="M15" s="12" t="s">
        <v>31</v>
      </c>
      <c r="N15" s="13">
        <f>L15*100/(D15-D14)/1000</f>
        <v>4.893882646691632</v>
      </c>
      <c r="O15" s="5" t="s">
        <v>32</v>
      </c>
      <c r="P15" s="24" t="s">
        <v>45</v>
      </c>
      <c r="Q15" s="24"/>
      <c r="R15" s="18">
        <v>0.2881944444444445</v>
      </c>
      <c r="S15" s="22">
        <v>199</v>
      </c>
      <c r="T15" s="16"/>
      <c r="U15" s="24" t="s">
        <v>46</v>
      </c>
      <c r="V15" s="18">
        <v>0.7013888888888888</v>
      </c>
      <c r="W15" s="22"/>
      <c r="Z15" s="9"/>
      <c r="AA15" s="5"/>
    </row>
    <row r="16" spans="2:27" ht="18" customHeight="1">
      <c r="B16" s="86">
        <f t="shared" si="0"/>
        <v>6.349999999999994</v>
      </c>
      <c r="C16" s="81" t="s">
        <v>47</v>
      </c>
      <c r="D16" s="89">
        <f t="shared" si="1"/>
        <v>46.94</v>
      </c>
      <c r="E16" s="77">
        <v>1300</v>
      </c>
      <c r="F16" s="95">
        <v>0.4375</v>
      </c>
      <c r="G16" s="95">
        <v>0.4395833333333334</v>
      </c>
      <c r="H16" s="89">
        <v>46.94</v>
      </c>
      <c r="K16" s="6"/>
      <c r="L16" s="11"/>
      <c r="M16" s="12"/>
      <c r="N16" s="13"/>
      <c r="O16" s="8"/>
      <c r="P16" s="24"/>
      <c r="Q16" s="24"/>
      <c r="R16" s="21">
        <v>0.2881944444444445</v>
      </c>
      <c r="S16" s="22"/>
      <c r="T16" s="16"/>
      <c r="V16" s="21">
        <v>0.6944444444444445</v>
      </c>
      <c r="W16" s="22">
        <v>403.3</v>
      </c>
      <c r="Z16" s="9"/>
      <c r="AA16" s="5"/>
    </row>
    <row r="17" spans="2:27" ht="18" customHeight="1">
      <c r="B17" s="86">
        <f t="shared" si="0"/>
        <v>6.580000000000005</v>
      </c>
      <c r="C17" s="90" t="s">
        <v>48</v>
      </c>
      <c r="D17" s="89">
        <f t="shared" si="1"/>
        <v>53.52</v>
      </c>
      <c r="E17" s="94">
        <v>1695</v>
      </c>
      <c r="F17" s="95">
        <v>0.4930555555555556</v>
      </c>
      <c r="G17" s="95">
        <v>0.517361111111111</v>
      </c>
      <c r="H17" s="89">
        <v>53.52</v>
      </c>
      <c r="K17" s="6"/>
      <c r="L17" s="11">
        <f>E17-E16</f>
        <v>395</v>
      </c>
      <c r="M17" s="12" t="s">
        <v>31</v>
      </c>
      <c r="N17" s="13">
        <f>L17*100/(D17-D16)/1000</f>
        <v>6.003039513677807</v>
      </c>
      <c r="O17" s="5" t="s">
        <v>32</v>
      </c>
      <c r="P17" s="20"/>
      <c r="Q17" s="24"/>
      <c r="R17" s="21" t="s">
        <v>38</v>
      </c>
      <c r="S17" s="23"/>
      <c r="T17" s="17"/>
      <c r="V17" s="21" t="s">
        <v>39</v>
      </c>
      <c r="W17" s="22"/>
      <c r="Z17" s="9"/>
      <c r="AA17" s="5"/>
    </row>
    <row r="18" spans="2:27" ht="18" customHeight="1">
      <c r="B18" s="86">
        <f t="shared" si="0"/>
        <v>9.979999999999997</v>
      </c>
      <c r="C18" s="81" t="s">
        <v>49</v>
      </c>
      <c r="D18" s="89">
        <f t="shared" si="1"/>
        <v>63.5</v>
      </c>
      <c r="E18" s="77">
        <v>1200</v>
      </c>
      <c r="F18" s="95">
        <v>0.5520833333333334</v>
      </c>
      <c r="G18" s="95">
        <v>0.5729166666666666</v>
      </c>
      <c r="H18" s="89">
        <v>63.5</v>
      </c>
      <c r="K18" s="6"/>
      <c r="L18" s="7"/>
      <c r="M18" s="25"/>
      <c r="N18" s="8"/>
      <c r="O18" s="8"/>
      <c r="P18" s="24" t="s">
        <v>50</v>
      </c>
      <c r="Q18" s="24"/>
      <c r="R18" s="18">
        <v>0.32083333333333336</v>
      </c>
      <c r="S18" s="22">
        <v>240</v>
      </c>
      <c r="T18" s="16"/>
      <c r="U18" s="24" t="s">
        <v>45</v>
      </c>
      <c r="V18" s="18" t="s">
        <v>51</v>
      </c>
      <c r="W18" s="22"/>
      <c r="Z18" s="9"/>
      <c r="AA18" s="5"/>
    </row>
    <row r="19" spans="2:27" ht="18" customHeight="1">
      <c r="B19" s="86">
        <f t="shared" si="0"/>
        <v>4.840000000000003</v>
      </c>
      <c r="C19" s="81" t="s">
        <v>26</v>
      </c>
      <c r="D19" s="89">
        <f t="shared" si="1"/>
        <v>68.34</v>
      </c>
      <c r="E19" s="93">
        <v>1125</v>
      </c>
      <c r="F19" s="95">
        <v>0.5833333333333334</v>
      </c>
      <c r="G19" s="96"/>
      <c r="H19" s="89">
        <v>68.34</v>
      </c>
      <c r="K19" s="6"/>
      <c r="L19" s="11"/>
      <c r="M19" s="12"/>
      <c r="N19" s="13"/>
      <c r="O19" s="5"/>
      <c r="P19" s="20"/>
      <c r="Q19" s="24"/>
      <c r="R19" s="21">
        <v>0.3611111111111111</v>
      </c>
      <c r="S19" s="22"/>
      <c r="T19" s="16"/>
      <c r="V19" s="21" t="s">
        <v>51</v>
      </c>
      <c r="W19" s="22"/>
      <c r="Z19" s="9"/>
      <c r="AA19" s="5"/>
    </row>
    <row r="20" spans="2:27" ht="18" customHeight="1">
      <c r="B20" s="74"/>
      <c r="C20" s="90" t="s">
        <v>52</v>
      </c>
      <c r="D20" s="76"/>
      <c r="E20" s="94">
        <v>1310</v>
      </c>
      <c r="F20" s="97"/>
      <c r="G20" s="98"/>
      <c r="H20" s="99" t="s">
        <v>9</v>
      </c>
      <c r="K20" s="6"/>
      <c r="L20" s="26"/>
      <c r="M20" s="26"/>
      <c r="N20" s="8"/>
      <c r="O20" s="8"/>
      <c r="P20" s="24"/>
      <c r="Q20" s="24"/>
      <c r="R20" s="21" t="s">
        <v>38</v>
      </c>
      <c r="S20" s="23"/>
      <c r="T20" s="17"/>
      <c r="V20" s="21" t="s">
        <v>39</v>
      </c>
      <c r="W20" s="22"/>
      <c r="Z20" s="9"/>
      <c r="AA20" s="5"/>
    </row>
    <row r="21" spans="2:27" ht="18" customHeight="1">
      <c r="B21" s="74"/>
      <c r="C21" s="81" t="s">
        <v>18</v>
      </c>
      <c r="D21" s="76"/>
      <c r="E21" s="77">
        <v>860</v>
      </c>
      <c r="F21" s="97"/>
      <c r="G21" s="98"/>
      <c r="H21" s="80" t="s">
        <v>14</v>
      </c>
      <c r="K21" s="6" t="s">
        <v>53</v>
      </c>
      <c r="L21" s="27" t="s">
        <v>54</v>
      </c>
      <c r="M21" s="26">
        <v>9300</v>
      </c>
      <c r="N21" s="8"/>
      <c r="O21" s="8"/>
      <c r="P21" s="24" t="s">
        <v>25</v>
      </c>
      <c r="Q21" s="24"/>
      <c r="R21" s="18">
        <v>0.3847222222222222</v>
      </c>
      <c r="S21" s="22">
        <v>256.8</v>
      </c>
      <c r="T21" s="28"/>
      <c r="V21" s="21" t="s">
        <v>39</v>
      </c>
      <c r="W21" s="22"/>
      <c r="Z21" s="9"/>
      <c r="AA21" s="5"/>
    </row>
    <row r="22" spans="2:27" ht="18" customHeight="1">
      <c r="B22" s="74"/>
      <c r="C22" s="75" t="s">
        <v>8</v>
      </c>
      <c r="D22" s="76"/>
      <c r="E22" s="77">
        <v>750</v>
      </c>
      <c r="F22" s="97"/>
      <c r="G22" s="100"/>
      <c r="H22" s="92"/>
      <c r="K22" s="6"/>
      <c r="L22" s="27" t="s">
        <v>55</v>
      </c>
      <c r="M22" s="26">
        <v>5922</v>
      </c>
      <c r="N22" s="8"/>
      <c r="O22" s="8"/>
      <c r="P22" s="24"/>
      <c r="Q22" s="29"/>
      <c r="R22" s="21">
        <v>0.3888888888888889</v>
      </c>
      <c r="S22" s="13"/>
      <c r="T22" s="5"/>
      <c r="V22" s="21" t="s">
        <v>39</v>
      </c>
      <c r="W22" s="22"/>
      <c r="Z22" s="9"/>
      <c r="AA22" s="5"/>
    </row>
    <row r="23" spans="2:27" ht="17.25" customHeight="1">
      <c r="B23" s="30"/>
      <c r="C23" s="31"/>
      <c r="D23" s="30"/>
      <c r="E23" s="32"/>
      <c r="F23" s="33"/>
      <c r="G23" s="33"/>
      <c r="H23" s="34"/>
      <c r="K23" s="6"/>
      <c r="L23" s="27" t="s">
        <v>56</v>
      </c>
      <c r="M23" s="26">
        <v>8600</v>
      </c>
      <c r="N23" s="8"/>
      <c r="O23" s="8"/>
      <c r="P23" s="24"/>
      <c r="Q23" s="29"/>
      <c r="R23" s="21" t="s">
        <v>38</v>
      </c>
      <c r="S23" s="13"/>
      <c r="T23" s="5"/>
      <c r="V23" s="21" t="s">
        <v>39</v>
      </c>
      <c r="W23" s="22"/>
      <c r="X23" s="5"/>
      <c r="Y23" s="5"/>
      <c r="Z23" s="9"/>
      <c r="AA23" s="5"/>
    </row>
    <row r="24" spans="2:27" ht="18" customHeight="1">
      <c r="B24" s="32"/>
      <c r="C24" s="35"/>
      <c r="D24" s="30"/>
      <c r="E24" s="36"/>
      <c r="F24" s="37"/>
      <c r="G24" s="37"/>
      <c r="H24" s="34"/>
      <c r="K24" s="6"/>
      <c r="L24" s="38" t="s">
        <v>57</v>
      </c>
      <c r="M24" s="39">
        <v>4482</v>
      </c>
      <c r="N24" s="8"/>
      <c r="O24" s="8"/>
      <c r="P24" s="5" t="s">
        <v>58</v>
      </c>
      <c r="Q24" s="40"/>
      <c r="R24" s="41">
        <v>0.40972222222222227</v>
      </c>
      <c r="S24" s="13">
        <v>262</v>
      </c>
      <c r="T24" s="28" t="s">
        <v>59</v>
      </c>
      <c r="U24" s="28" t="s">
        <v>59</v>
      </c>
      <c r="V24" s="41">
        <v>0.6145833333333334</v>
      </c>
      <c r="W24" s="22">
        <v>262</v>
      </c>
      <c r="X24" s="5"/>
      <c r="Y24" s="5"/>
      <c r="Z24" s="9"/>
      <c r="AA24" s="5"/>
    </row>
    <row r="25" spans="2:27" ht="18" customHeight="1">
      <c r="B25" s="32"/>
      <c r="C25" s="31"/>
      <c r="D25" s="30"/>
      <c r="E25" s="32"/>
      <c r="F25" s="37"/>
      <c r="G25" s="37"/>
      <c r="H25" s="42"/>
      <c r="K25" s="6"/>
      <c r="L25" s="14"/>
      <c r="M25" s="26">
        <f>SUM(M21:M24)</f>
        <v>28304</v>
      </c>
      <c r="N25" s="5"/>
      <c r="O25" s="5"/>
      <c r="V25" s="5"/>
      <c r="W25" s="5"/>
      <c r="X25" s="5"/>
      <c r="Y25" s="5"/>
      <c r="Z25" s="9"/>
      <c r="AA25" s="5"/>
    </row>
    <row r="26" spans="2:27" ht="18" customHeight="1">
      <c r="B26" s="32"/>
      <c r="C26" s="31"/>
      <c r="D26" s="30"/>
      <c r="E26" s="32"/>
      <c r="F26" s="37"/>
      <c r="G26" s="43"/>
      <c r="H26" s="30"/>
      <c r="K26" s="44"/>
      <c r="L26" s="45"/>
      <c r="M26" s="46"/>
      <c r="N26" s="47"/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9"/>
      <c r="AA26" s="5"/>
    </row>
    <row r="27" spans="2:7" ht="25.5" customHeight="1">
      <c r="B27" s="50"/>
      <c r="C27" s="50"/>
      <c r="D27" s="50"/>
      <c r="E27" s="11"/>
      <c r="F27" s="11"/>
      <c r="G27" s="11"/>
    </row>
    <row r="28" spans="2:7" ht="12.75">
      <c r="B28" s="50"/>
      <c r="C28" s="50"/>
      <c r="D28" s="11"/>
      <c r="E28" s="11"/>
      <c r="F28" s="11"/>
      <c r="G28" s="11"/>
    </row>
    <row r="29" ht="12.75">
      <c r="D29" s="11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2:12" ht="12.75">
      <c r="B41" s="53"/>
      <c r="C41" s="53"/>
      <c r="K41" s="51"/>
      <c r="L41" s="51"/>
    </row>
    <row r="42" ht="12.75"/>
    <row r="43" ht="12.75"/>
    <row r="44" ht="12.75"/>
    <row r="45" ht="12.75"/>
    <row r="46" ht="12.75"/>
    <row r="49" spans="2:36" s="54" customFormat="1" ht="12.75">
      <c r="B49" s="52"/>
      <c r="C49" s="52"/>
      <c r="D49" s="51"/>
      <c r="E49" s="51"/>
      <c r="F49" s="51"/>
      <c r="G49" s="51"/>
      <c r="H49" s="51"/>
      <c r="I49" s="1"/>
      <c r="J49" s="1"/>
      <c r="K49" s="1"/>
      <c r="L49" s="1"/>
      <c r="M49" s="1"/>
      <c r="N49" s="1"/>
      <c r="O49" s="1"/>
      <c r="P49" s="1"/>
      <c r="Q49" s="1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2:36" s="54" customFormat="1" ht="12.75">
      <c r="B50" s="52"/>
      <c r="C50" s="52"/>
      <c r="D50" s="51"/>
      <c r="E50" s="51"/>
      <c r="F50" s="51"/>
      <c r="G50" s="51"/>
      <c r="H50" s="51"/>
      <c r="I50" s="1"/>
      <c r="J50" s="1"/>
      <c r="K50" s="1"/>
      <c r="L50" s="1"/>
      <c r="M50" s="1"/>
      <c r="N50" s="1"/>
      <c r="O50" s="1"/>
      <c r="P50" s="1"/>
      <c r="Q50" s="1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2:36" s="54" customFormat="1" ht="12.75">
      <c r="B51" s="52"/>
      <c r="C51" s="52"/>
      <c r="D51" s="51"/>
      <c r="E51" s="51"/>
      <c r="F51" s="51"/>
      <c r="G51" s="51"/>
      <c r="H51" s="51"/>
      <c r="I51" s="1"/>
      <c r="J51" s="1"/>
      <c r="K51" s="1"/>
      <c r="L51" s="1"/>
      <c r="M51" s="1"/>
      <c r="N51" s="1"/>
      <c r="O51" s="1"/>
      <c r="P51" s="1"/>
      <c r="Q51" s="1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2:36" s="54" customFormat="1" ht="12.75">
      <c r="B52" s="52"/>
      <c r="C52" s="52"/>
      <c r="D52" s="51"/>
      <c r="E52" s="51"/>
      <c r="F52" s="51"/>
      <c r="G52" s="51"/>
      <c r="H52" s="51"/>
      <c r="I52" s="1"/>
      <c r="J52" s="1"/>
      <c r="K52" s="1"/>
      <c r="L52" s="1"/>
      <c r="M52" s="1"/>
      <c r="N52" s="1"/>
      <c r="O52" s="1"/>
      <c r="P52" s="1"/>
      <c r="Q52" s="1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2:17" s="55" customFormat="1" ht="12.75">
      <c r="B53" s="52"/>
      <c r="C53" s="52"/>
      <c r="D53" s="51"/>
      <c r="E53" s="51"/>
      <c r="F53" s="51"/>
      <c r="G53" s="51"/>
      <c r="H53" s="51"/>
      <c r="I53" s="1"/>
      <c r="J53" s="1"/>
      <c r="K53" s="1"/>
      <c r="L53" s="1"/>
      <c r="M53" s="1"/>
      <c r="N53" s="1"/>
      <c r="O53" s="1"/>
      <c r="P53" s="1"/>
      <c r="Q53" s="1"/>
    </row>
    <row r="54" spans="2:17" s="55" customFormat="1" ht="12.75">
      <c r="B54" s="52"/>
      <c r="C54" s="52"/>
      <c r="D54" s="51"/>
      <c r="E54" s="51"/>
      <c r="F54" s="51"/>
      <c r="G54" s="51"/>
      <c r="H54" s="51"/>
      <c r="I54" s="1"/>
      <c r="J54" s="1"/>
      <c r="K54" s="1"/>
      <c r="L54" s="1"/>
      <c r="M54" s="1"/>
      <c r="N54" s="1"/>
      <c r="O54" s="1"/>
      <c r="P54" s="1"/>
      <c r="Q54" s="1"/>
    </row>
    <row r="55" spans="2:17" s="55" customFormat="1" ht="12.75">
      <c r="B55" s="52"/>
      <c r="C55" s="52"/>
      <c r="D55" s="51"/>
      <c r="E55" s="51"/>
      <c r="F55" s="51"/>
      <c r="G55" s="51"/>
      <c r="H55" s="51"/>
      <c r="I55" s="1"/>
      <c r="J55" s="1"/>
      <c r="K55" s="1"/>
      <c r="L55" s="1"/>
      <c r="M55" s="1"/>
      <c r="N55" s="1"/>
      <c r="O55" s="1"/>
      <c r="P55" s="1"/>
      <c r="Q55" s="1"/>
    </row>
    <row r="56" spans="2:17" s="55" customFormat="1" ht="12.75">
      <c r="B56" s="52"/>
      <c r="C56" s="52"/>
      <c r="D56" s="51"/>
      <c r="E56" s="51"/>
      <c r="F56" s="51"/>
      <c r="G56" s="51"/>
      <c r="H56" s="51"/>
      <c r="I56" s="1"/>
      <c r="J56" s="1"/>
      <c r="K56" s="1"/>
      <c r="L56" s="1"/>
      <c r="M56" s="1"/>
      <c r="N56" s="1"/>
      <c r="O56" s="1"/>
      <c r="P56" s="1"/>
      <c r="Q56" s="1"/>
    </row>
    <row r="57" spans="2:17" s="55" customFormat="1" ht="12.75">
      <c r="B57" s="52"/>
      <c r="C57" s="52"/>
      <c r="D57" s="51"/>
      <c r="E57" s="51"/>
      <c r="F57" s="51"/>
      <c r="G57" s="51"/>
      <c r="H57" s="51"/>
      <c r="I57" s="1"/>
      <c r="J57" s="1"/>
      <c r="K57" s="1"/>
      <c r="L57" s="1"/>
      <c r="M57" s="1"/>
      <c r="N57" s="1"/>
      <c r="O57" s="1"/>
      <c r="P57" s="1"/>
      <c r="Q57" s="1"/>
    </row>
    <row r="58" spans="2:17" s="55" customFormat="1" ht="12.75">
      <c r="B58" s="52"/>
      <c r="C58" s="52"/>
      <c r="D58" s="51"/>
      <c r="E58" s="51"/>
      <c r="F58" s="51"/>
      <c r="G58" s="51"/>
      <c r="H58" s="51"/>
      <c r="I58" s="1"/>
      <c r="J58" s="1"/>
      <c r="K58" s="1"/>
      <c r="L58" s="1"/>
      <c r="M58" s="1"/>
      <c r="N58" s="1"/>
      <c r="O58" s="1"/>
      <c r="P58" s="1"/>
      <c r="Q58" s="1"/>
    </row>
    <row r="59" spans="2:17" s="56" customFormat="1" ht="12.75">
      <c r="B59" s="52"/>
      <c r="C59" s="52"/>
      <c r="D59" s="51"/>
      <c r="E59" s="51"/>
      <c r="F59" s="51"/>
      <c r="G59" s="51"/>
      <c r="H59" s="51"/>
      <c r="I59" s="1"/>
      <c r="J59" s="1"/>
      <c r="K59" s="1"/>
      <c r="L59" s="1"/>
      <c r="M59" s="1"/>
      <c r="N59" s="1"/>
      <c r="O59" s="1"/>
      <c r="P59" s="1"/>
      <c r="Q59" s="1"/>
    </row>
    <row r="60" spans="2:17" s="56" customFormat="1" ht="12.75">
      <c r="B60" s="53"/>
      <c r="C60" s="53"/>
      <c r="D60" s="51"/>
      <c r="E60" s="51"/>
      <c r="F60" s="51"/>
      <c r="G60" s="51"/>
      <c r="H60" s="51"/>
      <c r="I60" s="1"/>
      <c r="J60" s="1"/>
      <c r="K60" s="51"/>
      <c r="L60" s="51"/>
      <c r="M60" s="1"/>
      <c r="N60" s="1"/>
      <c r="O60" s="1"/>
      <c r="P60" s="1"/>
      <c r="Q60" s="1"/>
    </row>
    <row r="61" spans="2:17" s="56" customFormat="1" ht="12.75">
      <c r="B61" s="52"/>
      <c r="C61" s="52"/>
      <c r="D61" s="51"/>
      <c r="E61" s="51"/>
      <c r="F61" s="51"/>
      <c r="G61" s="51"/>
      <c r="H61" s="51"/>
      <c r="I61" s="1"/>
      <c r="J61" s="1"/>
      <c r="K61" s="1"/>
      <c r="L61" s="1"/>
      <c r="M61" s="1"/>
      <c r="N61" s="1"/>
      <c r="O61" s="1"/>
      <c r="P61" s="1"/>
      <c r="Q61" s="1"/>
    </row>
    <row r="62" spans="2:17" s="56" customFormat="1" ht="12.75">
      <c r="B62" s="52"/>
      <c r="C62" s="52"/>
      <c r="D62" s="51"/>
      <c r="E62" s="51"/>
      <c r="F62" s="51"/>
      <c r="G62" s="51"/>
      <c r="H62" s="51"/>
      <c r="I62" s="1"/>
      <c r="J62" s="1"/>
      <c r="K62" s="1"/>
      <c r="L62" s="1"/>
      <c r="M62" s="1"/>
      <c r="N62" s="1"/>
      <c r="O62" s="1"/>
      <c r="P62" s="1"/>
      <c r="Q62" s="1"/>
    </row>
    <row r="63" spans="2:17" s="56" customFormat="1" ht="12.75">
      <c r="B63" s="52"/>
      <c r="C63" s="52"/>
      <c r="D63" s="51"/>
      <c r="E63" s="51"/>
      <c r="F63" s="51"/>
      <c r="G63" s="51"/>
      <c r="H63" s="51"/>
      <c r="I63" s="1"/>
      <c r="J63" s="1"/>
      <c r="K63" s="1"/>
      <c r="L63" s="1"/>
      <c r="M63" s="1"/>
      <c r="N63" s="1"/>
      <c r="O63" s="1"/>
      <c r="P63" s="1"/>
      <c r="Q63" s="1"/>
    </row>
    <row r="64" spans="2:8" s="56" customFormat="1" ht="12.75">
      <c r="B64" s="57"/>
      <c r="C64" s="57"/>
      <c r="D64" s="58"/>
      <c r="E64" s="58"/>
      <c r="F64" s="58"/>
      <c r="G64" s="58"/>
      <c r="H64" s="58"/>
    </row>
    <row r="65" spans="2:8" s="56" customFormat="1" ht="12.75">
      <c r="B65" s="57"/>
      <c r="C65" s="57"/>
      <c r="D65" s="58"/>
      <c r="E65" s="58"/>
      <c r="F65" s="58"/>
      <c r="G65" s="58"/>
      <c r="H65" s="58"/>
    </row>
    <row r="66" spans="2:8" s="56" customFormat="1" ht="12.75">
      <c r="B66" s="57"/>
      <c r="C66" s="57"/>
      <c r="D66" s="58"/>
      <c r="E66" s="58"/>
      <c r="F66" s="58"/>
      <c r="G66" s="58"/>
      <c r="H66" s="58"/>
    </row>
    <row r="67" spans="2:8" s="56" customFormat="1" ht="12.75">
      <c r="B67" s="57"/>
      <c r="C67" s="57"/>
      <c r="D67" s="58"/>
      <c r="E67" s="58"/>
      <c r="F67" s="58"/>
      <c r="G67" s="58"/>
      <c r="H67" s="58"/>
    </row>
    <row r="68" spans="2:8" s="56" customFormat="1" ht="12.75">
      <c r="B68" s="57"/>
      <c r="C68" s="57"/>
      <c r="D68" s="58"/>
      <c r="E68" s="58"/>
      <c r="F68" s="58"/>
      <c r="G68" s="58"/>
      <c r="H68" s="58"/>
    </row>
    <row r="70" spans="2:3" s="55" customFormat="1" ht="12.75">
      <c r="B70" s="59"/>
      <c r="C70" s="59"/>
    </row>
    <row r="71" spans="2:3" s="55" customFormat="1" ht="12.75">
      <c r="B71" s="59"/>
      <c r="C71" s="59"/>
    </row>
    <row r="72" spans="2:3" s="55" customFormat="1" ht="12.75">
      <c r="B72" s="59"/>
      <c r="C72" s="59"/>
    </row>
    <row r="73" spans="2:3" s="55" customFormat="1" ht="12.75">
      <c r="B73" s="59"/>
      <c r="C73" s="59"/>
    </row>
    <row r="74" spans="2:3" s="55" customFormat="1" ht="12.75">
      <c r="B74" s="59"/>
      <c r="C74" s="59"/>
    </row>
    <row r="75" spans="2:3" s="55" customFormat="1" ht="12.75">
      <c r="B75" s="59"/>
      <c r="C75" s="59"/>
    </row>
    <row r="76" spans="2:3" s="55" customFormat="1" ht="12.75">
      <c r="B76" s="59"/>
      <c r="C76" s="59"/>
    </row>
    <row r="77" spans="2:3" s="55" customFormat="1" ht="12.75">
      <c r="B77" s="59"/>
      <c r="C77" s="59"/>
    </row>
    <row r="78" spans="2:3" s="55" customFormat="1" ht="12.75">
      <c r="B78" s="59"/>
      <c r="C78" s="59"/>
    </row>
    <row r="79" spans="2:3" s="55" customFormat="1" ht="12.75">
      <c r="B79" s="59"/>
      <c r="C79" s="59"/>
    </row>
    <row r="80" spans="2:3" s="55" customFormat="1" ht="12.75">
      <c r="B80" s="59"/>
      <c r="C80" s="59"/>
    </row>
    <row r="81" spans="2:3" s="55" customFormat="1" ht="12.75">
      <c r="B81" s="59"/>
      <c r="C81" s="59"/>
    </row>
    <row r="82" spans="2:3" s="55" customFormat="1" ht="12.75">
      <c r="B82" s="59"/>
      <c r="C82" s="59"/>
    </row>
    <row r="83" spans="2:3" s="55" customFormat="1" ht="12.75">
      <c r="B83" s="59"/>
      <c r="C83" s="59"/>
    </row>
    <row r="84" spans="2:3" s="55" customFormat="1" ht="12.75">
      <c r="B84" s="59"/>
      <c r="C84" s="59"/>
    </row>
    <row r="85" spans="2:3" s="55" customFormat="1" ht="12.75">
      <c r="B85" s="59"/>
      <c r="C85" s="59"/>
    </row>
    <row r="86" spans="2:3" s="55" customFormat="1" ht="12.75">
      <c r="B86" s="59"/>
      <c r="C86" s="59"/>
    </row>
    <row r="87" spans="2:3" s="55" customFormat="1" ht="12.75">
      <c r="B87" s="59"/>
      <c r="C87" s="59"/>
    </row>
    <row r="88" spans="2:3" s="55" customFormat="1" ht="12.75">
      <c r="B88" s="59"/>
      <c r="C88" s="59"/>
    </row>
    <row r="89" spans="2:3" s="55" customFormat="1" ht="12.75">
      <c r="B89" s="59"/>
      <c r="C89" s="59"/>
    </row>
    <row r="90" spans="2:3" s="55" customFormat="1" ht="12.75">
      <c r="B90" s="59"/>
      <c r="C90" s="59"/>
    </row>
    <row r="91" spans="2:3" s="55" customFormat="1" ht="12.75">
      <c r="B91" s="59"/>
      <c r="C91" s="59"/>
    </row>
    <row r="92" spans="2:3" s="55" customFormat="1" ht="12.75">
      <c r="B92" s="59"/>
      <c r="C92" s="59"/>
    </row>
    <row r="93" spans="2:3" s="55" customFormat="1" ht="12.75">
      <c r="B93" s="59"/>
      <c r="C93" s="59"/>
    </row>
    <row r="100" spans="2:8" s="5" customFormat="1" ht="12.75">
      <c r="B100" s="50"/>
      <c r="C100" s="50"/>
      <c r="D100" s="11"/>
      <c r="E100" s="11"/>
      <c r="F100" s="11"/>
      <c r="G100" s="11"/>
      <c r="H100" s="11"/>
    </row>
    <row r="101" spans="2:8" s="5" customFormat="1" ht="12.75">
      <c r="B101" s="50"/>
      <c r="C101" s="50"/>
      <c r="D101" s="11"/>
      <c r="E101" s="11"/>
      <c r="F101" s="11"/>
      <c r="G101" s="11"/>
      <c r="H101" s="11"/>
    </row>
    <row r="102" spans="2:8" s="5" customFormat="1" ht="12.75">
      <c r="B102" s="50"/>
      <c r="C102" s="50"/>
      <c r="D102" s="11"/>
      <c r="E102" s="11"/>
      <c r="F102" s="11"/>
      <c r="G102" s="11"/>
      <c r="H102" s="11"/>
    </row>
    <row r="103" spans="2:8" s="5" customFormat="1" ht="12.75">
      <c r="B103" s="50"/>
      <c r="C103" s="50"/>
      <c r="D103" s="11"/>
      <c r="E103" s="11"/>
      <c r="F103" s="11"/>
      <c r="G103" s="11"/>
      <c r="H103" s="11"/>
    </row>
    <row r="104" spans="2:8" s="5" customFormat="1" ht="12.75">
      <c r="B104" s="50"/>
      <c r="C104" s="50"/>
      <c r="D104" s="11"/>
      <c r="E104" s="11"/>
      <c r="F104" s="11"/>
      <c r="G104" s="11"/>
      <c r="H104" s="11"/>
    </row>
    <row r="105" spans="2:8" s="5" customFormat="1" ht="12.75">
      <c r="B105" s="50"/>
      <c r="C105" s="50"/>
      <c r="D105" s="11"/>
      <c r="E105" s="11"/>
      <c r="F105" s="11"/>
      <c r="G105" s="11"/>
      <c r="H105" s="11"/>
    </row>
    <row r="106" spans="2:8" s="5" customFormat="1" ht="12.75">
      <c r="B106" s="50"/>
      <c r="C106" s="50"/>
      <c r="D106" s="11"/>
      <c r="E106" s="11"/>
      <c r="F106" s="11"/>
      <c r="G106" s="11"/>
      <c r="H106" s="11"/>
    </row>
    <row r="107" spans="2:8" s="5" customFormat="1" ht="12.75">
      <c r="B107" s="50"/>
      <c r="C107" s="50"/>
      <c r="D107" s="11"/>
      <c r="E107" s="11"/>
      <c r="F107" s="11"/>
      <c r="G107" s="11"/>
      <c r="H107" s="11"/>
    </row>
    <row r="108" spans="2:8" s="5" customFormat="1" ht="12.75">
      <c r="B108" s="50"/>
      <c r="C108" s="50"/>
      <c r="D108" s="11"/>
      <c r="E108" s="11"/>
      <c r="F108" s="11"/>
      <c r="G108" s="11"/>
      <c r="H108" s="11"/>
    </row>
    <row r="109" spans="2:8" s="5" customFormat="1" ht="12.75">
      <c r="B109" s="50"/>
      <c r="C109" s="50"/>
      <c r="D109" s="11"/>
      <c r="E109" s="11"/>
      <c r="F109" s="11"/>
      <c r="G109" s="11"/>
      <c r="H109" s="11"/>
    </row>
    <row r="110" spans="2:8" s="5" customFormat="1" ht="12.75">
      <c r="B110" s="50"/>
      <c r="C110" s="50"/>
      <c r="D110" s="11"/>
      <c r="E110" s="11"/>
      <c r="F110" s="11"/>
      <c r="G110" s="11"/>
      <c r="H110" s="11"/>
    </row>
    <row r="111" spans="2:8" s="5" customFormat="1" ht="12.75">
      <c r="B111" s="50"/>
      <c r="C111" s="50"/>
      <c r="D111" s="11"/>
      <c r="E111" s="11"/>
      <c r="F111" s="11"/>
      <c r="G111" s="11"/>
      <c r="H111" s="11"/>
    </row>
    <row r="112" spans="2:8" s="5" customFormat="1" ht="12.75">
      <c r="B112" s="50"/>
      <c r="C112" s="50"/>
      <c r="D112" s="11"/>
      <c r="E112" s="11"/>
      <c r="F112" s="11"/>
      <c r="G112" s="11"/>
      <c r="H112" s="11"/>
    </row>
    <row r="113" spans="2:8" s="5" customFormat="1" ht="12.75">
      <c r="B113" s="50"/>
      <c r="C113" s="50"/>
      <c r="D113" s="11"/>
      <c r="E113" s="11"/>
      <c r="F113" s="11"/>
      <c r="G113" s="11"/>
      <c r="H113" s="11"/>
    </row>
    <row r="114" spans="2:8" s="5" customFormat="1" ht="12.75">
      <c r="B114" s="50"/>
      <c r="C114" s="50"/>
      <c r="D114" s="11"/>
      <c r="E114" s="11"/>
      <c r="F114" s="11"/>
      <c r="G114" s="11"/>
      <c r="H114" s="11"/>
    </row>
    <row r="115" spans="2:8" s="5" customFormat="1" ht="12.75">
      <c r="B115" s="50"/>
      <c r="C115" s="50"/>
      <c r="D115" s="11"/>
      <c r="E115" s="11"/>
      <c r="F115" s="11"/>
      <c r="G115" s="11"/>
      <c r="H115" s="11"/>
    </row>
    <row r="116" spans="2:8" s="5" customFormat="1" ht="12.75">
      <c r="B116" s="50"/>
      <c r="C116" s="50"/>
      <c r="D116" s="11"/>
      <c r="E116" s="11"/>
      <c r="F116" s="11"/>
      <c r="G116" s="11"/>
      <c r="H116" s="11"/>
    </row>
    <row r="117" spans="2:8" s="5" customFormat="1" ht="12.75">
      <c r="B117" s="50"/>
      <c r="C117" s="50"/>
      <c r="D117" s="11"/>
      <c r="E117" s="11"/>
      <c r="F117" s="11"/>
      <c r="G117" s="11"/>
      <c r="H117" s="11"/>
    </row>
    <row r="118" spans="2:8" s="5" customFormat="1" ht="12.75">
      <c r="B118" s="50"/>
      <c r="C118" s="50"/>
      <c r="D118" s="11"/>
      <c r="E118" s="11"/>
      <c r="F118" s="11"/>
      <c r="G118" s="11"/>
      <c r="H118" s="11"/>
    </row>
    <row r="119" spans="2:8" s="5" customFormat="1" ht="12.75">
      <c r="B119" s="50"/>
      <c r="C119" s="50"/>
      <c r="D119" s="11"/>
      <c r="E119" s="11"/>
      <c r="F119" s="11"/>
      <c r="G119" s="11"/>
      <c r="H119" s="11"/>
    </row>
    <row r="120" spans="2:8" s="5" customFormat="1" ht="12.75">
      <c r="B120" s="50"/>
      <c r="C120" s="50"/>
      <c r="D120" s="11"/>
      <c r="E120" s="11"/>
      <c r="F120" s="11"/>
      <c r="G120" s="11"/>
      <c r="H120" s="11"/>
    </row>
    <row r="121" spans="2:8" s="5" customFormat="1" ht="12.75">
      <c r="B121" s="50"/>
      <c r="C121" s="50"/>
      <c r="D121" s="11"/>
      <c r="E121" s="11"/>
      <c r="F121" s="11"/>
      <c r="G121" s="11"/>
      <c r="H121" s="11"/>
    </row>
    <row r="122" spans="2:8" s="5" customFormat="1" ht="12.75">
      <c r="B122" s="50"/>
      <c r="C122" s="50"/>
      <c r="D122" s="11"/>
      <c r="E122" s="11"/>
      <c r="F122" s="11"/>
      <c r="G122" s="11"/>
      <c r="H122" s="11"/>
    </row>
    <row r="123" spans="2:8" s="5" customFormat="1" ht="12.75">
      <c r="B123" s="50"/>
      <c r="C123" s="50"/>
      <c r="D123" s="11"/>
      <c r="E123" s="11"/>
      <c r="F123" s="11"/>
      <c r="G123" s="11"/>
      <c r="H123" s="11"/>
    </row>
    <row r="124" spans="2:8" s="5" customFormat="1" ht="12.75">
      <c r="B124" s="50"/>
      <c r="C124" s="50"/>
      <c r="D124" s="11"/>
      <c r="E124" s="11"/>
      <c r="F124" s="11"/>
      <c r="G124" s="11"/>
      <c r="H124" s="11"/>
    </row>
    <row r="140" spans="12:18" ht="12.75">
      <c r="L140" s="52"/>
      <c r="M140" s="52"/>
      <c r="N140" s="51"/>
      <c r="O140" s="51"/>
      <c r="P140" s="51"/>
      <c r="Q140" s="51"/>
      <c r="R140" s="51"/>
    </row>
    <row r="141" spans="12:18" ht="12.75">
      <c r="L141" s="52"/>
      <c r="M141" s="52"/>
      <c r="N141" s="51"/>
      <c r="O141" s="51"/>
      <c r="P141" s="51"/>
      <c r="Q141" s="51"/>
      <c r="R141" s="51"/>
    </row>
    <row r="142" spans="12:18" ht="12.75">
      <c r="L142" s="52"/>
      <c r="M142" s="52"/>
      <c r="N142" s="51"/>
      <c r="O142" s="51"/>
      <c r="P142" s="51"/>
      <c r="Q142" s="51"/>
      <c r="R142" s="51"/>
    </row>
    <row r="143" spans="12:18" ht="12.75">
      <c r="L143" s="52"/>
      <c r="M143" s="52"/>
      <c r="N143" s="51"/>
      <c r="O143" s="51"/>
      <c r="P143" s="51"/>
      <c r="Q143" s="51"/>
      <c r="R143" s="51"/>
    </row>
    <row r="144" spans="12:18" ht="12.75">
      <c r="L144" s="52"/>
      <c r="M144" s="52"/>
      <c r="N144" s="51"/>
      <c r="O144" s="51"/>
      <c r="P144" s="51"/>
      <c r="Q144" s="51"/>
      <c r="R144" s="51"/>
    </row>
    <row r="145" spans="12:18" ht="12.75">
      <c r="L145" s="52"/>
      <c r="M145" s="52"/>
      <c r="N145" s="51"/>
      <c r="O145" s="51"/>
      <c r="P145" s="51"/>
      <c r="Q145" s="51"/>
      <c r="R145" s="51"/>
    </row>
    <row r="146" spans="12:18" ht="12.75">
      <c r="L146" s="52"/>
      <c r="M146" s="52"/>
      <c r="N146" s="51"/>
      <c r="O146" s="51"/>
      <c r="P146" s="51"/>
      <c r="Q146" s="51"/>
      <c r="R146" s="51"/>
    </row>
    <row r="147" spans="12:18" ht="12.75">
      <c r="L147" s="52"/>
      <c r="M147" s="52"/>
      <c r="N147" s="51"/>
      <c r="O147" s="51"/>
      <c r="P147" s="51"/>
      <c r="Q147" s="51"/>
      <c r="R147" s="51"/>
    </row>
    <row r="148" spans="12:18" ht="12.75">
      <c r="L148" s="52"/>
      <c r="M148" s="52"/>
      <c r="N148" s="51"/>
      <c r="O148" s="51"/>
      <c r="P148" s="51"/>
      <c r="Q148" s="51"/>
      <c r="R148" s="51"/>
    </row>
    <row r="149" spans="12:18" ht="12.75">
      <c r="L149" s="52"/>
      <c r="M149" s="52"/>
      <c r="N149" s="51"/>
      <c r="O149" s="51"/>
      <c r="P149" s="51"/>
      <c r="Q149" s="51"/>
      <c r="R149" s="51"/>
    </row>
    <row r="150" spans="12:18" ht="12.75">
      <c r="L150" s="52"/>
      <c r="M150" s="52"/>
      <c r="N150" s="51"/>
      <c r="O150" s="51"/>
      <c r="P150" s="51"/>
      <c r="Q150" s="51"/>
      <c r="R150" s="51"/>
    </row>
    <row r="151" spans="12:18" ht="12.75">
      <c r="L151" s="52"/>
      <c r="M151" s="52"/>
      <c r="N151" s="51"/>
      <c r="O151" s="51"/>
      <c r="P151" s="51"/>
      <c r="Q151" s="51"/>
      <c r="R151" s="51"/>
    </row>
    <row r="152" spans="12:18" ht="12.75">
      <c r="L152" s="52"/>
      <c r="M152" s="52"/>
      <c r="N152" s="51"/>
      <c r="O152" s="51"/>
      <c r="P152" s="51"/>
      <c r="Q152" s="51"/>
      <c r="R152" s="51"/>
    </row>
    <row r="153" spans="12:18" ht="12.75">
      <c r="L153" s="52"/>
      <c r="M153" s="52"/>
      <c r="N153" s="51"/>
      <c r="O153" s="51"/>
      <c r="P153" s="51"/>
      <c r="Q153" s="51"/>
      <c r="R153" s="51"/>
    </row>
    <row r="154" spans="12:18" ht="12.75">
      <c r="L154" s="52"/>
      <c r="M154" s="52"/>
      <c r="N154" s="51"/>
      <c r="O154" s="51"/>
      <c r="P154" s="51"/>
      <c r="Q154" s="51"/>
      <c r="R154" s="51"/>
    </row>
    <row r="155" spans="12:18" ht="12.75">
      <c r="L155" s="52"/>
      <c r="M155" s="52"/>
      <c r="N155" s="51"/>
      <c r="O155" s="51"/>
      <c r="P155" s="51"/>
      <c r="Q155" s="51"/>
      <c r="R155" s="51"/>
    </row>
    <row r="156" spans="12:18" ht="12.75">
      <c r="L156" s="52"/>
      <c r="M156" s="52"/>
      <c r="N156" s="51"/>
      <c r="O156" s="51"/>
      <c r="P156" s="51"/>
      <c r="Q156" s="51"/>
      <c r="R156" s="51"/>
    </row>
    <row r="157" spans="12:18" ht="12.75">
      <c r="L157" s="52"/>
      <c r="M157" s="52"/>
      <c r="N157" s="51"/>
      <c r="O157" s="51"/>
      <c r="P157" s="51"/>
      <c r="Q157" s="51"/>
      <c r="R157" s="51"/>
    </row>
    <row r="158" spans="12:18" ht="12.75">
      <c r="L158" s="52"/>
      <c r="M158" s="52"/>
      <c r="N158" s="51"/>
      <c r="O158" s="51"/>
      <c r="P158" s="51"/>
      <c r="Q158" s="51"/>
      <c r="R158" s="51"/>
    </row>
    <row r="159" spans="12:18" ht="12.75">
      <c r="L159" s="52"/>
      <c r="M159" s="52"/>
      <c r="N159" s="51"/>
      <c r="O159" s="51"/>
      <c r="P159" s="51"/>
      <c r="Q159" s="51"/>
      <c r="R159" s="51"/>
    </row>
    <row r="160" spans="12:18" ht="12.75">
      <c r="L160" s="52"/>
      <c r="M160" s="52"/>
      <c r="N160" s="51"/>
      <c r="O160" s="51"/>
      <c r="P160" s="51"/>
      <c r="Q160" s="51"/>
      <c r="R160" s="51"/>
    </row>
    <row r="161" spans="12:18" ht="12.75">
      <c r="L161" s="52"/>
      <c r="M161" s="52"/>
      <c r="N161" s="51"/>
      <c r="O161" s="51"/>
      <c r="P161" s="51"/>
      <c r="Q161" s="51"/>
      <c r="R161" s="51"/>
    </row>
    <row r="162" spans="12:18" ht="12.75">
      <c r="L162" s="52"/>
      <c r="M162" s="52"/>
      <c r="N162" s="51"/>
      <c r="O162" s="51"/>
      <c r="P162" s="51"/>
      <c r="Q162" s="51"/>
      <c r="R162" s="51"/>
    </row>
    <row r="163" spans="12:18" ht="12.75">
      <c r="L163" s="52"/>
      <c r="M163" s="52"/>
      <c r="N163" s="51"/>
      <c r="O163" s="51"/>
      <c r="P163" s="51"/>
      <c r="Q163" s="51"/>
      <c r="R163" s="51"/>
    </row>
    <row r="164" spans="12:18" ht="12.75">
      <c r="L164" s="52"/>
      <c r="M164" s="52"/>
      <c r="N164" s="51"/>
      <c r="O164" s="51"/>
      <c r="P164" s="51"/>
      <c r="Q164" s="51"/>
      <c r="R164" s="51"/>
    </row>
    <row r="165" spans="12:18" ht="12.75">
      <c r="L165" s="52"/>
      <c r="M165" s="52"/>
      <c r="N165" s="51"/>
      <c r="O165" s="51"/>
      <c r="P165" s="51"/>
      <c r="Q165" s="51"/>
      <c r="R165" s="51"/>
    </row>
    <row r="166" spans="12:18" ht="12.75">
      <c r="L166" s="52"/>
      <c r="M166" s="52"/>
      <c r="N166" s="51"/>
      <c r="O166" s="51"/>
      <c r="P166" s="51"/>
      <c r="Q166" s="51"/>
      <c r="R166" s="51"/>
    </row>
    <row r="167" spans="12:18" ht="12.75">
      <c r="L167" s="52"/>
      <c r="M167" s="52"/>
      <c r="N167" s="51"/>
      <c r="O167" s="51"/>
      <c r="P167" s="51"/>
      <c r="Q167" s="51"/>
      <c r="R167" s="51"/>
    </row>
    <row r="168" spans="12:18" ht="12.75">
      <c r="L168" s="52"/>
      <c r="M168" s="52"/>
      <c r="N168" s="51"/>
      <c r="O168" s="51"/>
      <c r="P168" s="51"/>
      <c r="Q168" s="51"/>
      <c r="R168" s="51"/>
    </row>
    <row r="169" spans="12:18" ht="12.75">
      <c r="L169" s="52"/>
      <c r="M169" s="52"/>
      <c r="N169" s="51"/>
      <c r="O169" s="51"/>
      <c r="P169" s="51"/>
      <c r="Q169" s="51"/>
      <c r="R169" s="51"/>
    </row>
    <row r="170" spans="12:18" ht="12.75">
      <c r="L170" s="52"/>
      <c r="M170" s="52"/>
      <c r="N170" s="51"/>
      <c r="O170" s="51"/>
      <c r="P170" s="51"/>
      <c r="Q170" s="51"/>
      <c r="R170" s="51"/>
    </row>
    <row r="171" spans="12:18" ht="12.75">
      <c r="L171" s="52"/>
      <c r="M171" s="52"/>
      <c r="N171" s="51"/>
      <c r="O171" s="51"/>
      <c r="P171" s="51"/>
      <c r="Q171" s="51"/>
      <c r="R171" s="51"/>
    </row>
    <row r="172" spans="12:18" ht="12.75">
      <c r="L172" s="52"/>
      <c r="M172" s="52"/>
      <c r="N172" s="51"/>
      <c r="O172" s="51"/>
      <c r="P172" s="51"/>
      <c r="Q172" s="51"/>
      <c r="R172" s="51"/>
    </row>
    <row r="173" spans="12:18" ht="12.75">
      <c r="L173" s="52"/>
      <c r="M173" s="52"/>
      <c r="N173" s="51"/>
      <c r="O173" s="51"/>
      <c r="P173" s="51"/>
      <c r="Q173" s="51"/>
      <c r="R173" s="51"/>
    </row>
    <row r="174" spans="12:18" ht="12.75">
      <c r="L174" s="52"/>
      <c r="M174" s="52"/>
      <c r="N174" s="51"/>
      <c r="O174" s="51"/>
      <c r="P174" s="51"/>
      <c r="Q174" s="51"/>
      <c r="R174" s="51"/>
    </row>
    <row r="175" spans="12:18" ht="12.75">
      <c r="L175" s="52"/>
      <c r="M175" s="52"/>
      <c r="N175" s="51"/>
      <c r="O175" s="51"/>
      <c r="P175" s="51"/>
      <c r="Q175" s="51"/>
      <c r="R175" s="51"/>
    </row>
    <row r="176" spans="12:18" ht="12.75">
      <c r="L176" s="52"/>
      <c r="M176" s="52"/>
      <c r="N176" s="51"/>
      <c r="O176" s="51"/>
      <c r="P176" s="51"/>
      <c r="Q176" s="51"/>
      <c r="R176" s="51"/>
    </row>
    <row r="177" spans="12:18" ht="12.75">
      <c r="L177" s="52"/>
      <c r="M177" s="52"/>
      <c r="N177" s="51"/>
      <c r="O177" s="51"/>
      <c r="P177" s="51"/>
      <c r="Q177" s="51"/>
      <c r="R177" s="51"/>
    </row>
    <row r="178" spans="12:18" ht="12.75">
      <c r="L178" s="52"/>
      <c r="M178" s="52"/>
      <c r="N178" s="51"/>
      <c r="O178" s="51"/>
      <c r="P178" s="51"/>
      <c r="Q178" s="51"/>
      <c r="R178" s="51"/>
    </row>
    <row r="179" spans="12:18" ht="12.75">
      <c r="L179" s="52"/>
      <c r="M179" s="52"/>
      <c r="N179" s="51"/>
      <c r="O179" s="51"/>
      <c r="P179" s="51"/>
      <c r="Q179" s="51"/>
      <c r="R179" s="51"/>
    </row>
    <row r="180" spans="12:18" ht="12.75">
      <c r="L180" s="52"/>
      <c r="M180" s="52"/>
      <c r="N180" s="51"/>
      <c r="O180" s="51"/>
      <c r="P180" s="51"/>
      <c r="Q180" s="51"/>
      <c r="R180" s="51"/>
    </row>
    <row r="181" spans="12:18" ht="12.75">
      <c r="L181" s="52"/>
      <c r="M181" s="52"/>
      <c r="N181" s="51"/>
      <c r="O181" s="51"/>
      <c r="P181" s="51"/>
      <c r="Q181" s="51"/>
      <c r="R181" s="51"/>
    </row>
    <row r="182" spans="12:18" ht="12.75">
      <c r="L182" s="52"/>
      <c r="M182" s="52"/>
      <c r="N182" s="51"/>
      <c r="O182" s="51"/>
      <c r="P182" s="51"/>
      <c r="Q182" s="51"/>
      <c r="R182" s="51"/>
    </row>
    <row r="183" spans="12:18" ht="12.75">
      <c r="L183" s="52"/>
      <c r="M183" s="52"/>
      <c r="N183" s="51"/>
      <c r="O183" s="51"/>
      <c r="P183" s="51"/>
      <c r="Q183" s="51"/>
      <c r="R183" s="51"/>
    </row>
    <row r="184" spans="12:18" ht="12.75">
      <c r="L184" s="52"/>
      <c r="M184" s="52"/>
      <c r="N184" s="51"/>
      <c r="O184" s="51"/>
      <c r="P184" s="51"/>
      <c r="Q184" s="51"/>
      <c r="R184" s="51"/>
    </row>
    <row r="185" spans="12:18" ht="12.75">
      <c r="L185" s="52"/>
      <c r="M185" s="52"/>
      <c r="N185" s="51"/>
      <c r="O185" s="51"/>
      <c r="P185" s="51"/>
      <c r="Q185" s="51"/>
      <c r="R185" s="51"/>
    </row>
    <row r="186" spans="12:18" ht="12.75">
      <c r="L186" s="52"/>
      <c r="M186" s="52"/>
      <c r="N186" s="51"/>
      <c r="O186" s="51"/>
      <c r="P186" s="51"/>
      <c r="Q186" s="51"/>
      <c r="R186" s="51"/>
    </row>
    <row r="187" spans="12:18" ht="12.75">
      <c r="L187" s="52"/>
      <c r="M187" s="52"/>
      <c r="N187" s="51"/>
      <c r="O187" s="51"/>
      <c r="P187" s="51"/>
      <c r="Q187" s="51"/>
      <c r="R187" s="51"/>
    </row>
    <row r="188" spans="12:18" ht="12.75">
      <c r="L188" s="52"/>
      <c r="M188" s="52"/>
      <c r="N188" s="51"/>
      <c r="O188" s="51"/>
      <c r="P188" s="51"/>
      <c r="Q188" s="51"/>
      <c r="R188" s="51"/>
    </row>
    <row r="189" spans="12:18" ht="12.75">
      <c r="L189" s="52"/>
      <c r="M189" s="52"/>
      <c r="N189" s="51"/>
      <c r="O189" s="51"/>
      <c r="P189" s="51"/>
      <c r="Q189" s="51"/>
      <c r="R189" s="51"/>
    </row>
    <row r="190" spans="12:18" ht="12.75">
      <c r="L190" s="52"/>
      <c r="M190" s="52"/>
      <c r="N190" s="51"/>
      <c r="O190" s="51"/>
      <c r="P190" s="51"/>
      <c r="Q190" s="51"/>
      <c r="R190" s="51"/>
    </row>
    <row r="191" spans="12:18" ht="12.75">
      <c r="L191" s="52"/>
      <c r="M191" s="52"/>
      <c r="N191" s="51"/>
      <c r="O191" s="51"/>
      <c r="P191" s="51"/>
      <c r="Q191" s="51"/>
      <c r="R191" s="51"/>
    </row>
    <row r="192" spans="12:18" ht="12.75">
      <c r="L192" s="52"/>
      <c r="M192" s="52"/>
      <c r="N192" s="51"/>
      <c r="O192" s="51"/>
      <c r="P192" s="51"/>
      <c r="Q192" s="51"/>
      <c r="R192" s="51"/>
    </row>
    <row r="193" spans="12:18" ht="12.75">
      <c r="L193" s="52"/>
      <c r="M193" s="52"/>
      <c r="N193" s="51"/>
      <c r="O193" s="51"/>
      <c r="P193" s="51"/>
      <c r="Q193" s="51"/>
      <c r="R193" s="51"/>
    </row>
    <row r="194" spans="12:18" ht="12.75">
      <c r="L194" s="52"/>
      <c r="M194" s="52"/>
      <c r="N194" s="51"/>
      <c r="O194" s="51"/>
      <c r="P194" s="51"/>
      <c r="Q194" s="51"/>
      <c r="R194" s="51"/>
    </row>
    <row r="195" spans="12:18" ht="12.75">
      <c r="L195" s="52"/>
      <c r="M195" s="52"/>
      <c r="N195" s="51"/>
      <c r="O195" s="51"/>
      <c r="P195" s="51"/>
      <c r="Q195" s="51"/>
      <c r="R195" s="51"/>
    </row>
    <row r="196" spans="12:18" ht="12.75">
      <c r="L196" s="52"/>
      <c r="M196" s="52"/>
      <c r="N196" s="51"/>
      <c r="O196" s="51"/>
      <c r="P196" s="51"/>
      <c r="Q196" s="51"/>
      <c r="R196" s="51"/>
    </row>
    <row r="197" spans="12:18" ht="12.75">
      <c r="L197" s="52"/>
      <c r="M197" s="52"/>
      <c r="N197" s="51"/>
      <c r="O197" s="51"/>
      <c r="P197" s="51"/>
      <c r="Q197" s="51"/>
      <c r="R197" s="51"/>
    </row>
    <row r="198" spans="12:18" ht="12.75">
      <c r="L198" s="52"/>
      <c r="M198" s="52"/>
      <c r="N198" s="51"/>
      <c r="O198" s="51"/>
      <c r="P198" s="51"/>
      <c r="Q198" s="51"/>
      <c r="R198" s="51"/>
    </row>
    <row r="199" spans="12:18" ht="12.75">
      <c r="L199" s="52"/>
      <c r="M199" s="52"/>
      <c r="N199" s="51"/>
      <c r="O199" s="51"/>
      <c r="P199" s="51"/>
      <c r="Q199" s="51"/>
      <c r="R199" s="51"/>
    </row>
    <row r="200" spans="12:18" ht="12.75">
      <c r="L200" s="52"/>
      <c r="M200" s="52"/>
      <c r="N200" s="51"/>
      <c r="O200" s="51"/>
      <c r="P200" s="51"/>
      <c r="Q200" s="51"/>
      <c r="R200" s="51"/>
    </row>
    <row r="201" spans="12:18" ht="12.75">
      <c r="L201" s="52"/>
      <c r="M201" s="52"/>
      <c r="N201" s="51"/>
      <c r="O201" s="51"/>
      <c r="P201" s="51"/>
      <c r="Q201" s="51"/>
      <c r="R201" s="51"/>
    </row>
    <row r="202" spans="12:18" ht="12.75">
      <c r="L202" s="52"/>
      <c r="M202" s="52"/>
      <c r="N202" s="51"/>
      <c r="O202" s="51"/>
      <c r="P202" s="51"/>
      <c r="Q202" s="51"/>
      <c r="R202" s="51"/>
    </row>
    <row r="203" spans="12:18" ht="12.75">
      <c r="L203" s="52"/>
      <c r="M203" s="52"/>
      <c r="N203" s="51"/>
      <c r="O203" s="51"/>
      <c r="P203" s="51"/>
      <c r="Q203" s="51"/>
      <c r="R203" s="51"/>
    </row>
    <row r="204" spans="12:18" ht="12.75">
      <c r="L204" s="52"/>
      <c r="M204" s="52"/>
      <c r="N204" s="51"/>
      <c r="O204" s="51"/>
      <c r="P204" s="51"/>
      <c r="Q204" s="51"/>
      <c r="R204" s="51"/>
    </row>
    <row r="205" spans="12:18" ht="12.75">
      <c r="L205" s="52"/>
      <c r="M205" s="52"/>
      <c r="N205" s="51"/>
      <c r="O205" s="51"/>
      <c r="P205" s="51"/>
      <c r="Q205" s="51"/>
      <c r="R205" s="51"/>
    </row>
    <row r="206" spans="12:18" ht="12.75">
      <c r="L206" s="52"/>
      <c r="M206" s="52"/>
      <c r="N206" s="51"/>
      <c r="O206" s="51"/>
      <c r="P206" s="51"/>
      <c r="Q206" s="51"/>
      <c r="R206" s="51"/>
    </row>
    <row r="207" spans="12:18" ht="12.75">
      <c r="L207" s="52"/>
      <c r="M207" s="52"/>
      <c r="N207" s="51"/>
      <c r="O207" s="51"/>
      <c r="P207" s="51"/>
      <c r="Q207" s="51"/>
      <c r="R207" s="51"/>
    </row>
    <row r="208" spans="12:18" ht="12.75">
      <c r="L208" s="52"/>
      <c r="M208" s="52"/>
      <c r="N208" s="51"/>
      <c r="O208" s="51"/>
      <c r="P208" s="51"/>
      <c r="Q208" s="51"/>
      <c r="R208" s="51"/>
    </row>
    <row r="209" spans="12:18" ht="12.75">
      <c r="L209" s="52"/>
      <c r="M209" s="52"/>
      <c r="N209" s="51"/>
      <c r="O209" s="51"/>
      <c r="P209" s="51"/>
      <c r="Q209" s="51"/>
      <c r="R209" s="51"/>
    </row>
    <row r="210" spans="12:18" ht="12.75">
      <c r="L210" s="52"/>
      <c r="M210" s="52"/>
      <c r="N210" s="51"/>
      <c r="O210" s="51"/>
      <c r="P210" s="51"/>
      <c r="Q210" s="51"/>
      <c r="R210" s="51"/>
    </row>
    <row r="211" spans="12:18" ht="12.75">
      <c r="L211" s="52"/>
      <c r="M211" s="52"/>
      <c r="N211" s="51"/>
      <c r="O211" s="51"/>
      <c r="P211" s="51"/>
      <c r="Q211" s="51"/>
      <c r="R211" s="51"/>
    </row>
    <row r="212" spans="12:18" ht="12.75">
      <c r="L212" s="52"/>
      <c r="M212" s="52"/>
      <c r="N212" s="51"/>
      <c r="O212" s="51"/>
      <c r="P212" s="51"/>
      <c r="Q212" s="51"/>
      <c r="R212" s="51"/>
    </row>
    <row r="213" spans="12:18" ht="12.75">
      <c r="L213" s="52"/>
      <c r="M213" s="52"/>
      <c r="N213" s="51"/>
      <c r="O213" s="51"/>
      <c r="P213" s="51"/>
      <c r="Q213" s="51"/>
      <c r="R213" s="51"/>
    </row>
    <row r="214" spans="12:18" ht="12.75">
      <c r="L214" s="52"/>
      <c r="M214" s="52"/>
      <c r="N214" s="51"/>
      <c r="O214" s="51"/>
      <c r="P214" s="51"/>
      <c r="Q214" s="51"/>
      <c r="R214" s="51"/>
    </row>
    <row r="215" spans="12:18" ht="12.75">
      <c r="L215" s="52"/>
      <c r="M215" s="52"/>
      <c r="N215" s="51"/>
      <c r="O215" s="51"/>
      <c r="P215" s="51"/>
      <c r="Q215" s="51"/>
      <c r="R215" s="51"/>
    </row>
    <row r="216" spans="12:18" ht="12.75">
      <c r="L216" s="52"/>
      <c r="M216" s="52"/>
      <c r="N216" s="51"/>
      <c r="O216" s="51"/>
      <c r="P216" s="51"/>
      <c r="Q216" s="51"/>
      <c r="R216" s="51"/>
    </row>
    <row r="217" spans="12:18" ht="12.75">
      <c r="L217" s="52"/>
      <c r="M217" s="52"/>
      <c r="N217" s="51"/>
      <c r="O217" s="51"/>
      <c r="P217" s="51"/>
      <c r="Q217" s="51"/>
      <c r="R217" s="51"/>
    </row>
    <row r="218" spans="12:18" ht="12.75">
      <c r="L218" s="52"/>
      <c r="M218" s="52"/>
      <c r="N218" s="51"/>
      <c r="O218" s="51"/>
      <c r="P218" s="51"/>
      <c r="Q218" s="51"/>
      <c r="R218" s="51"/>
    </row>
    <row r="219" spans="12:18" ht="12.75">
      <c r="L219" s="52"/>
      <c r="M219" s="52"/>
      <c r="N219" s="51"/>
      <c r="O219" s="51"/>
      <c r="P219" s="51"/>
      <c r="Q219" s="51"/>
      <c r="R219" s="51"/>
    </row>
    <row r="220" spans="12:18" ht="12.75">
      <c r="L220" s="52"/>
      <c r="M220" s="52"/>
      <c r="N220" s="51"/>
      <c r="O220" s="51"/>
      <c r="P220" s="51"/>
      <c r="Q220" s="51"/>
      <c r="R220" s="51"/>
    </row>
    <row r="221" spans="12:18" ht="12.75">
      <c r="L221" s="52"/>
      <c r="M221" s="52"/>
      <c r="N221" s="51"/>
      <c r="O221" s="51"/>
      <c r="P221" s="51"/>
      <c r="Q221" s="51"/>
      <c r="R221" s="51"/>
    </row>
    <row r="222" spans="12:18" ht="12.75">
      <c r="L222" s="52"/>
      <c r="M222" s="52"/>
      <c r="N222" s="51"/>
      <c r="O222" s="51"/>
      <c r="P222" s="51"/>
      <c r="Q222" s="51"/>
      <c r="R222" s="51"/>
    </row>
    <row r="223" spans="12:18" ht="12.75">
      <c r="L223" s="52"/>
      <c r="M223" s="52"/>
      <c r="N223" s="51"/>
      <c r="O223" s="51"/>
      <c r="P223" s="51"/>
      <c r="Q223" s="51"/>
      <c r="R223" s="51"/>
    </row>
    <row r="224" spans="12:18" ht="12.75">
      <c r="L224" s="52"/>
      <c r="M224" s="52"/>
      <c r="N224" s="51"/>
      <c r="O224" s="51"/>
      <c r="P224" s="51"/>
      <c r="Q224" s="51"/>
      <c r="R224" s="51"/>
    </row>
    <row r="225" spans="12:18" ht="12.75">
      <c r="L225" s="52"/>
      <c r="M225" s="52"/>
      <c r="N225" s="51"/>
      <c r="O225" s="51"/>
      <c r="P225" s="51"/>
      <c r="Q225" s="51"/>
      <c r="R225" s="51"/>
    </row>
    <row r="226" spans="12:18" ht="12.75">
      <c r="L226" s="52"/>
      <c r="M226" s="52"/>
      <c r="N226" s="51"/>
      <c r="O226" s="51"/>
      <c r="P226" s="51"/>
      <c r="Q226" s="51"/>
      <c r="R226" s="51"/>
    </row>
    <row r="227" spans="12:18" ht="12.75">
      <c r="L227" s="52"/>
      <c r="M227" s="52"/>
      <c r="N227" s="51"/>
      <c r="O227" s="51"/>
      <c r="P227" s="51"/>
      <c r="Q227" s="51"/>
      <c r="R227" s="51"/>
    </row>
    <row r="228" spans="12:18" ht="12.75">
      <c r="L228" s="52"/>
      <c r="M228" s="52"/>
      <c r="N228" s="51"/>
      <c r="O228" s="51"/>
      <c r="P228" s="51"/>
      <c r="Q228" s="51"/>
      <c r="R228" s="51"/>
    </row>
    <row r="229" spans="12:18" ht="12.75">
      <c r="L229" s="52"/>
      <c r="M229" s="52"/>
      <c r="N229" s="51"/>
      <c r="O229" s="51"/>
      <c r="P229" s="51"/>
      <c r="Q229" s="51"/>
      <c r="R229" s="51"/>
    </row>
    <row r="230" spans="12:18" ht="12.75">
      <c r="L230" s="52"/>
      <c r="M230" s="52"/>
      <c r="N230" s="51"/>
      <c r="O230" s="51"/>
      <c r="P230" s="51"/>
      <c r="Q230" s="51"/>
      <c r="R230" s="51"/>
    </row>
    <row r="231" spans="12:18" ht="12.75">
      <c r="L231" s="52"/>
      <c r="M231" s="52"/>
      <c r="N231" s="51"/>
      <c r="O231" s="51"/>
      <c r="P231" s="51"/>
      <c r="Q231" s="51"/>
      <c r="R231" s="51"/>
    </row>
    <row r="232" spans="12:18" ht="12.75">
      <c r="L232" s="52"/>
      <c r="M232" s="52"/>
      <c r="N232" s="51"/>
      <c r="O232" s="51"/>
      <c r="P232" s="51"/>
      <c r="Q232" s="51"/>
      <c r="R232" s="51"/>
    </row>
    <row r="233" spans="12:18" ht="12.75">
      <c r="L233" s="52"/>
      <c r="M233" s="52"/>
      <c r="N233" s="51"/>
      <c r="O233" s="51"/>
      <c r="P233" s="51"/>
      <c r="Q233" s="51"/>
      <c r="R233" s="51"/>
    </row>
    <row r="234" spans="12:18" ht="12.75">
      <c r="L234" s="52"/>
      <c r="M234" s="52"/>
      <c r="N234" s="51"/>
      <c r="O234" s="51"/>
      <c r="P234" s="51"/>
      <c r="Q234" s="51"/>
      <c r="R234" s="51"/>
    </row>
    <row r="235" spans="12:18" ht="12.75">
      <c r="L235" s="52"/>
      <c r="M235" s="52"/>
      <c r="N235" s="51"/>
      <c r="O235" s="51"/>
      <c r="P235" s="51"/>
      <c r="Q235" s="51"/>
      <c r="R235" s="51"/>
    </row>
    <row r="236" spans="12:18" ht="12.75">
      <c r="L236" s="52"/>
      <c r="M236" s="52"/>
      <c r="N236" s="51"/>
      <c r="O236" s="51"/>
      <c r="P236" s="51"/>
      <c r="Q236" s="51"/>
      <c r="R236" s="51"/>
    </row>
    <row r="237" spans="12:18" ht="12.75">
      <c r="L237" s="52"/>
      <c r="M237" s="52"/>
      <c r="N237" s="51"/>
      <c r="O237" s="51"/>
      <c r="P237" s="51"/>
      <c r="Q237" s="51"/>
      <c r="R237" s="51"/>
    </row>
    <row r="238" spans="12:18" ht="12.75">
      <c r="L238" s="52"/>
      <c r="M238" s="52"/>
      <c r="N238" s="51"/>
      <c r="O238" s="51"/>
      <c r="P238" s="51"/>
      <c r="Q238" s="51"/>
      <c r="R238" s="51"/>
    </row>
    <row r="239" spans="12:18" ht="12.75">
      <c r="L239" s="52"/>
      <c r="M239" s="52"/>
      <c r="N239" s="51"/>
      <c r="O239" s="51"/>
      <c r="P239" s="51"/>
      <c r="Q239" s="51"/>
      <c r="R239" s="51"/>
    </row>
    <row r="240" spans="12:18" ht="12.75">
      <c r="L240" s="52"/>
      <c r="M240" s="52"/>
      <c r="N240" s="51"/>
      <c r="O240" s="51"/>
      <c r="P240" s="51"/>
      <c r="Q240" s="51"/>
      <c r="R240" s="51"/>
    </row>
    <row r="241" spans="12:18" ht="12.75">
      <c r="L241" s="52"/>
      <c r="M241" s="52"/>
      <c r="N241" s="51"/>
      <c r="O241" s="51"/>
      <c r="P241" s="51"/>
      <c r="Q241" s="51"/>
      <c r="R241" s="51"/>
    </row>
    <row r="242" spans="12:18" ht="12.75">
      <c r="L242" s="52"/>
      <c r="M242" s="52"/>
      <c r="N242" s="51"/>
      <c r="O242" s="51"/>
      <c r="P242" s="51"/>
      <c r="Q242" s="51"/>
      <c r="R242" s="51"/>
    </row>
    <row r="243" spans="12:18" ht="12.75">
      <c r="L243" s="52"/>
      <c r="M243" s="52"/>
      <c r="N243" s="51"/>
      <c r="O243" s="51"/>
      <c r="P243" s="51"/>
      <c r="Q243" s="51"/>
      <c r="R243" s="51"/>
    </row>
    <row r="244" spans="12:18" ht="12.75">
      <c r="L244" s="52"/>
      <c r="M244" s="52"/>
      <c r="N244" s="51"/>
      <c r="O244" s="51"/>
      <c r="P244" s="51"/>
      <c r="Q244" s="51"/>
      <c r="R244" s="51"/>
    </row>
    <row r="245" spans="12:18" ht="12.75">
      <c r="L245" s="52"/>
      <c r="M245" s="52"/>
      <c r="N245" s="51"/>
      <c r="O245" s="51"/>
      <c r="P245" s="51"/>
      <c r="Q245" s="51"/>
      <c r="R245" s="51"/>
    </row>
    <row r="246" spans="12:18" ht="12.75">
      <c r="L246" s="52"/>
      <c r="M246" s="52"/>
      <c r="N246" s="51"/>
      <c r="O246" s="51"/>
      <c r="P246" s="51"/>
      <c r="Q246" s="51"/>
      <c r="R246" s="51"/>
    </row>
    <row r="247" spans="12:18" ht="12.75">
      <c r="L247" s="52"/>
      <c r="M247" s="52"/>
      <c r="N247" s="51"/>
      <c r="O247" s="51"/>
      <c r="P247" s="51"/>
      <c r="Q247" s="51"/>
      <c r="R247" s="51"/>
    </row>
    <row r="248" spans="12:18" ht="12.75">
      <c r="L248" s="52"/>
      <c r="M248" s="52"/>
      <c r="N248" s="51"/>
      <c r="O248" s="51"/>
      <c r="P248" s="51"/>
      <c r="Q248" s="51"/>
      <c r="R248" s="51"/>
    </row>
    <row r="249" spans="12:18" ht="12.75">
      <c r="L249" s="52"/>
      <c r="M249" s="52"/>
      <c r="N249" s="51"/>
      <c r="O249" s="51"/>
      <c r="P249" s="51"/>
      <c r="Q249" s="51"/>
      <c r="R249" s="51"/>
    </row>
    <row r="250" spans="12:18" ht="12.75">
      <c r="L250" s="52"/>
      <c r="M250" s="52"/>
      <c r="N250" s="51"/>
      <c r="O250" s="51"/>
      <c r="P250" s="51"/>
      <c r="Q250" s="51"/>
      <c r="R250" s="51"/>
    </row>
    <row r="251" spans="12:18" ht="12.75">
      <c r="L251" s="52"/>
      <c r="M251" s="52"/>
      <c r="N251" s="51"/>
      <c r="O251" s="51"/>
      <c r="P251" s="51"/>
      <c r="Q251" s="51"/>
      <c r="R251" s="51"/>
    </row>
    <row r="252" spans="12:18" ht="12.75">
      <c r="L252" s="52"/>
      <c r="M252" s="52"/>
      <c r="N252" s="51"/>
      <c r="O252" s="51"/>
      <c r="P252" s="51"/>
      <c r="Q252" s="51"/>
      <c r="R252" s="51"/>
    </row>
    <row r="253" spans="12:18" ht="12.75">
      <c r="L253" s="52"/>
      <c r="M253" s="52"/>
      <c r="N253" s="51"/>
      <c r="O253" s="51"/>
      <c r="P253" s="51"/>
      <c r="Q253" s="51"/>
      <c r="R253" s="51"/>
    </row>
    <row r="254" spans="12:18" ht="12.75">
      <c r="L254" s="52"/>
      <c r="M254" s="52"/>
      <c r="N254" s="51"/>
      <c r="O254" s="51"/>
      <c r="P254" s="51"/>
      <c r="Q254" s="51"/>
      <c r="R254" s="51"/>
    </row>
    <row r="255" spans="12:18" ht="12.75">
      <c r="L255" s="52"/>
      <c r="M255" s="52"/>
      <c r="N255" s="51"/>
      <c r="O255" s="51"/>
      <c r="P255" s="51"/>
      <c r="Q255" s="51"/>
      <c r="R255" s="51"/>
    </row>
    <row r="256" spans="12:18" ht="12.75">
      <c r="L256" s="52"/>
      <c r="M256" s="52"/>
      <c r="N256" s="51"/>
      <c r="O256" s="51"/>
      <c r="P256" s="51"/>
      <c r="Q256" s="51"/>
      <c r="R256" s="51"/>
    </row>
    <row r="257" spans="12:18" ht="12.75">
      <c r="L257" s="52"/>
      <c r="M257" s="52"/>
      <c r="N257" s="51"/>
      <c r="O257" s="51"/>
      <c r="P257" s="51"/>
      <c r="Q257" s="51"/>
      <c r="R257" s="51"/>
    </row>
    <row r="258" spans="12:18" ht="12.75">
      <c r="L258" s="52"/>
      <c r="M258" s="52"/>
      <c r="N258" s="51"/>
      <c r="O258" s="51"/>
      <c r="P258" s="51"/>
      <c r="Q258" s="51"/>
      <c r="R258" s="51"/>
    </row>
    <row r="259" spans="12:18" ht="12.75">
      <c r="L259" s="52"/>
      <c r="M259" s="52"/>
      <c r="N259" s="51"/>
      <c r="O259" s="51"/>
      <c r="P259" s="51"/>
      <c r="Q259" s="51"/>
      <c r="R259" s="51"/>
    </row>
    <row r="260" spans="12:18" ht="12.75">
      <c r="L260" s="52"/>
      <c r="M260" s="52"/>
      <c r="N260" s="51"/>
      <c r="O260" s="51"/>
      <c r="P260" s="51"/>
      <c r="Q260" s="51"/>
      <c r="R260" s="51"/>
    </row>
    <row r="261" spans="12:18" ht="12.75">
      <c r="L261" s="52"/>
      <c r="M261" s="52"/>
      <c r="N261" s="51"/>
      <c r="O261" s="51"/>
      <c r="P261" s="51"/>
      <c r="Q261" s="51"/>
      <c r="R261" s="51"/>
    </row>
    <row r="262" spans="12:18" ht="12.75">
      <c r="L262" s="52"/>
      <c r="M262" s="52"/>
      <c r="N262" s="51"/>
      <c r="O262" s="51"/>
      <c r="P262" s="51"/>
      <c r="Q262" s="51"/>
      <c r="R262" s="51"/>
    </row>
    <row r="263" spans="12:18" ht="12.75">
      <c r="L263" s="52"/>
      <c r="M263" s="52"/>
      <c r="N263" s="51"/>
      <c r="O263" s="51"/>
      <c r="P263" s="51"/>
      <c r="Q263" s="51"/>
      <c r="R263" s="51"/>
    </row>
    <row r="264" spans="12:18" ht="12.75">
      <c r="L264" s="52"/>
      <c r="M264" s="52"/>
      <c r="N264" s="51"/>
      <c r="O264" s="51"/>
      <c r="P264" s="51"/>
      <c r="Q264" s="51"/>
      <c r="R264" s="51"/>
    </row>
    <row r="265" spans="12:18" ht="12.75">
      <c r="L265" s="52"/>
      <c r="M265" s="52"/>
      <c r="N265" s="51"/>
      <c r="O265" s="51"/>
      <c r="P265" s="51"/>
      <c r="Q265" s="51"/>
      <c r="R265" s="51"/>
    </row>
    <row r="266" spans="12:18" ht="12.75">
      <c r="L266" s="52"/>
      <c r="M266" s="52"/>
      <c r="N266" s="51"/>
      <c r="O266" s="51"/>
      <c r="P266" s="51"/>
      <c r="Q266" s="51"/>
      <c r="R266" s="51"/>
    </row>
    <row r="267" spans="12:18" ht="12.75">
      <c r="L267" s="52"/>
      <c r="M267" s="52"/>
      <c r="N267" s="51"/>
      <c r="O267" s="51"/>
      <c r="P267" s="51"/>
      <c r="Q267" s="51"/>
      <c r="R267" s="51"/>
    </row>
    <row r="268" spans="12:18" ht="12.75">
      <c r="L268" s="52"/>
      <c r="M268" s="52"/>
      <c r="N268" s="51"/>
      <c r="O268" s="51"/>
      <c r="P268" s="51"/>
      <c r="Q268" s="51"/>
      <c r="R268" s="51"/>
    </row>
    <row r="269" spans="12:18" ht="12.75">
      <c r="L269" s="52"/>
      <c r="M269" s="52"/>
      <c r="N269" s="51"/>
      <c r="O269" s="51"/>
      <c r="P269" s="51"/>
      <c r="Q269" s="51"/>
      <c r="R269" s="51"/>
    </row>
    <row r="270" spans="12:18" ht="12.75">
      <c r="L270" s="52"/>
      <c r="M270" s="52"/>
      <c r="N270" s="51"/>
      <c r="O270" s="51"/>
      <c r="P270" s="51"/>
      <c r="Q270" s="51"/>
      <c r="R270" s="51"/>
    </row>
    <row r="271" spans="12:18" ht="12.75">
      <c r="L271" s="52"/>
      <c r="M271" s="52"/>
      <c r="N271" s="51"/>
      <c r="O271" s="51"/>
      <c r="P271" s="51"/>
      <c r="Q271" s="51"/>
      <c r="R271" s="51"/>
    </row>
    <row r="272" spans="12:18" ht="12.75">
      <c r="L272" s="52"/>
      <c r="M272" s="52"/>
      <c r="N272" s="51"/>
      <c r="O272" s="51"/>
      <c r="P272" s="51"/>
      <c r="Q272" s="51"/>
      <c r="R272" s="51"/>
    </row>
    <row r="273" spans="12:18" ht="12.75">
      <c r="L273" s="52"/>
      <c r="M273" s="52"/>
      <c r="N273" s="51"/>
      <c r="O273" s="51"/>
      <c r="P273" s="51"/>
      <c r="Q273" s="51"/>
      <c r="R273" s="51"/>
    </row>
    <row r="274" spans="12:18" ht="12.75">
      <c r="L274" s="52"/>
      <c r="M274" s="52"/>
      <c r="N274" s="51"/>
      <c r="O274" s="51"/>
      <c r="P274" s="51"/>
      <c r="Q274" s="51"/>
      <c r="R274" s="51"/>
    </row>
    <row r="275" spans="12:18" ht="12.75">
      <c r="L275" s="52"/>
      <c r="M275" s="52"/>
      <c r="N275" s="51"/>
      <c r="O275" s="51"/>
      <c r="P275" s="51"/>
      <c r="Q275" s="51"/>
      <c r="R275" s="5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60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60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60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</sheetData>
  <printOptions/>
  <pageMargins left="0.4" right="0.5511811023622047" top="0.8" bottom="0.5905511811023623" header="0.6" footer="0"/>
  <pageSetup orientation="landscape" paperSize="9" scale="62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Sasaki_Yoshimi</cp:lastModifiedBy>
  <cp:lastPrinted>2001-06-26T16:17:49Z</cp:lastPrinted>
  <dcterms:created xsi:type="dcterms:W3CDTF">2001-06-26T16:16:11Z</dcterms:created>
  <dcterms:modified xsi:type="dcterms:W3CDTF">2005-01-11T15:59:22Z</dcterms:modified>
  <cp:category/>
  <cp:version/>
  <cp:contentType/>
  <cp:contentStatus/>
</cp:coreProperties>
</file>