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005" windowHeight="4530" tabRatio="897" activeTab="0"/>
  </bookViews>
  <sheets>
    <sheet name="990724鈴嵐林道・鳥居峠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佐々木賀美</author>
  </authors>
  <commentList>
    <comment ref="B2" authorId="0">
      <text>
        <r>
          <rPr>
            <sz val="9"/>
            <rFont val="ＭＳ Ｐゴシック"/>
            <family val="3"/>
          </rPr>
          <t>地図上で求めた区間距離を入力。
スタート地点を０とする。</t>
        </r>
      </text>
    </comment>
    <comment ref="D2" authorId="0">
      <text>
        <r>
          <rPr>
            <sz val="9"/>
            <rFont val="ＭＳ Ｐゴシック"/>
            <family val="3"/>
          </rPr>
          <t>左端の試算距離をもとに自動累積。</t>
        </r>
      </text>
    </comment>
    <comment ref="E2" authorId="0">
      <text>
        <r>
          <rPr>
            <sz val="9"/>
            <rFont val="ＭＳ Ｐゴシック"/>
            <family val="3"/>
          </rPr>
          <t>地図上で求めた標高を入力。</t>
        </r>
      </text>
    </comment>
    <comment ref="F2" authorId="0">
      <text>
        <r>
          <rPr>
            <sz val="9"/>
            <rFont val="ＭＳ Ｐゴシック"/>
            <family val="3"/>
          </rPr>
          <t>予想時間または実時間を入力。
試算または実績の記録として利用。</t>
        </r>
      </text>
    </comment>
    <comment ref="G2" authorId="0">
      <text>
        <r>
          <rPr>
            <sz val="9"/>
            <rFont val="ＭＳ Ｐゴシック"/>
            <family val="3"/>
          </rPr>
          <t>予想時間または実時間を入力。
試算または実績の記録として利用。</t>
        </r>
      </text>
    </comment>
    <comment ref="H2" authorId="0">
      <text>
        <r>
          <rPr>
            <sz val="9"/>
            <rFont val="ＭＳ Ｐゴシック"/>
            <family val="3"/>
          </rPr>
          <t>サイクルコンピュータ等で計測された距離を入力して、記録に利用。</t>
        </r>
      </text>
    </comment>
  </commentList>
</comments>
</file>

<file path=xl/sharedStrings.xml><?xml version="1.0" encoding="utf-8"?>
<sst xmlns="http://schemas.openxmlformats.org/spreadsheetml/2006/main" count="42" uniqueCount="41">
  <si>
    <t>場所</t>
  </si>
  <si>
    <t>標高</t>
  </si>
  <si>
    <t>実累積距離</t>
  </si>
  <si>
    <t>出発時刻</t>
  </si>
  <si>
    <t>到着時刻</t>
  </si>
  <si>
    <t>メモ欄：</t>
  </si>
  <si>
    <t>　旅程</t>
  </si>
  <si>
    <t>走行データ</t>
  </si>
  <si>
    <t>道路状況</t>
  </si>
  <si>
    <t>試算距離</t>
  </si>
  <si>
    <t>累積距離</t>
  </si>
  <si>
    <t>韮崎駅</t>
  </si>
  <si>
    <t>神社鳥居</t>
  </si>
  <si>
    <t>500m地点</t>
  </si>
  <si>
    <t>700m地点</t>
  </si>
  <si>
    <t>900m地点</t>
  </si>
  <si>
    <t>1100m地点</t>
  </si>
  <si>
    <t>鳥居峠</t>
  </si>
  <si>
    <t>小武川分岐</t>
  </si>
  <si>
    <t>上円井</t>
  </si>
  <si>
    <t>道の駅</t>
  </si>
  <si>
    <t>重久頂上</t>
  </si>
  <si>
    <t>７月２４日(土)　自宅　　0700発</t>
  </si>
  <si>
    <t>　　　　　　　　道の駅　0936着　同0940発　韮崎駅へ</t>
  </si>
  <si>
    <t>　　　　　　　　　　　　　　　　同1005　　走行開始</t>
  </si>
  <si>
    <t>　　　　　　　　鳥居峠　1327着</t>
  </si>
  <si>
    <t>　　　　　　　　道の駅　1620着　温泉入浴</t>
  </si>
  <si>
    <t>　　　　　　　　　　　同1800　　走行開始</t>
  </si>
  <si>
    <t>　　　　　　　　自宅　　2003着　クルマ走行264.7km</t>
  </si>
  <si>
    <t>　走行距離　　38.65km</t>
  </si>
  <si>
    <t>　走行時間　　6時間40分</t>
  </si>
  <si>
    <t>　平均速度　　5.80km/h</t>
  </si>
  <si>
    <t>　実走時間　　3時間26分</t>
  </si>
  <si>
    <t>　実平均速度　11.26km/h</t>
  </si>
  <si>
    <t>　最大速度　　41.80km/h</t>
  </si>
  <si>
    <t>　約60%強ダート</t>
  </si>
  <si>
    <t>　前半の登りは小砂利やゴツゴ</t>
  </si>
  <si>
    <t>　ツした砕石が多い上に急勾配</t>
  </si>
  <si>
    <t>　鳥居峠からは土の道が増えて</t>
  </si>
  <si>
    <t>　比較的走りやすい。</t>
  </si>
  <si>
    <t>　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</si>
</sst>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_);[Red]\(#,##0.00\)"/>
    <numFmt numFmtId="179" formatCode="#,##0.000;[Red]#,##0.000"/>
    <numFmt numFmtId="180" formatCode="#,##0;[Red]#,##0"/>
    <numFmt numFmtId="181" formatCode="#,##0.0000;[Red]#,##0.0000"/>
    <numFmt numFmtId="182" formatCode="#,##0_ ;[Red]\-#,##0\ "/>
    <numFmt numFmtId="183" formatCode="yyyy/mm/dd"/>
    <numFmt numFmtId="184" formatCode="0.00;[Red]0.00"/>
    <numFmt numFmtId="185" formatCode="0.00_ "/>
    <numFmt numFmtId="186" formatCode="&quot;\&quot;#,##0;[Red]&quot;\&quot;#,##0"/>
    <numFmt numFmtId="187" formatCode="&quot;\&quot;\ \ #,##0;[Red]&quot;\&quot;#,##0"/>
    <numFmt numFmtId="188" formatCode="yyyy/mm/dd\(aaa\)"/>
    <numFmt numFmtId="189" formatCode="yy/mm/dd\(aaa\)"/>
    <numFmt numFmtId="190" formatCode="&quot;\&quot;#,##0.00;[Red]&quot;\&quot;#,##0.00"/>
    <numFmt numFmtId="191" formatCode="0.0"/>
    <numFmt numFmtId="192" formatCode="0.0_);[Red]\(0.0\)"/>
    <numFmt numFmtId="193" formatCode="0.00_);[Red]\(0.00\)"/>
    <numFmt numFmtId="194" formatCode="0.0%"/>
    <numFmt numFmtId="195" formatCode="&quot;\&quot;#,##0;[Blue]&quot;\&quot;\-#,##0"/>
    <numFmt numFmtId="196" formatCode="[Red]&quot;\&quot;#,##0;[Blue]&quot;\&quot;\-#,##0"/>
    <numFmt numFmtId="197" formatCode="&quot;\&quot;#,##0_);[Red]\(&quot;\&quot;#,##0\)"/>
    <numFmt numFmtId="198" formatCode="mmm\-yyyy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color indexed="12"/>
      <name val="ＭＳ 明朝"/>
      <family val="1"/>
    </font>
    <font>
      <sz val="10.5"/>
      <color indexed="8"/>
      <name val="ＭＳ 明朝"/>
      <family val="1"/>
    </font>
    <font>
      <b/>
      <sz val="10.5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191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91" fontId="5" fillId="0" borderId="9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0" fontId="8" fillId="0" borderId="0" xfId="0" applyNumberFormat="1" applyFont="1" applyAlignment="1">
      <alignment vertical="top"/>
    </xf>
    <xf numFmtId="0" fontId="7" fillId="0" borderId="9" xfId="0" applyFont="1" applyBorder="1" applyAlignment="1">
      <alignment/>
    </xf>
    <xf numFmtId="0" fontId="7" fillId="0" borderId="0" xfId="0" applyFont="1" applyAlignment="1">
      <alignment/>
    </xf>
    <xf numFmtId="191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91" fontId="5" fillId="0" borderId="0" xfId="0" applyNumberFormat="1" applyFont="1" applyBorder="1" applyAlignment="1">
      <alignment/>
    </xf>
    <xf numFmtId="191" fontId="5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20" fontId="5" fillId="0" borderId="9" xfId="0" applyNumberFormat="1" applyFont="1" applyBorder="1" applyAlignment="1">
      <alignment/>
    </xf>
    <xf numFmtId="0" fontId="7" fillId="0" borderId="9" xfId="0" applyFont="1" applyFill="1" applyBorder="1" applyAlignment="1">
      <alignment/>
    </xf>
    <xf numFmtId="191" fontId="5" fillId="0" borderId="9" xfId="0" applyNumberFormat="1" applyFont="1" applyFill="1" applyBorder="1" applyAlignment="1">
      <alignment/>
    </xf>
    <xf numFmtId="191" fontId="7" fillId="0" borderId="9" xfId="0" applyNumberFormat="1" applyFont="1" applyBorder="1" applyAlignment="1">
      <alignment horizontal="center"/>
    </xf>
    <xf numFmtId="191" fontId="6" fillId="0" borderId="9" xfId="0" applyNumberFormat="1" applyFont="1" applyBorder="1" applyAlignment="1">
      <alignment/>
    </xf>
    <xf numFmtId="191" fontId="6" fillId="0" borderId="9" xfId="0" applyNumberFormat="1" applyFont="1" applyFill="1" applyBorder="1" applyAlignment="1">
      <alignment/>
    </xf>
    <xf numFmtId="0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191" fontId="5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鈴嵐林道・鳥居峠越え</a:t>
            </a:r>
          </a:p>
        </c:rich>
      </c:tx>
      <c:layout>
        <c:manualLayout>
          <c:xMode val="factor"/>
          <c:yMode val="factor"/>
          <c:x val="-0.0205"/>
          <c:y val="-0.013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045"/>
          <c:y val="0.16725"/>
          <c:w val="0.99425"/>
          <c:h val="0.69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'990724鈴嵐林道・鳥居峠'!$E$2</c:f>
              <c:strCache>
                <c:ptCount val="1"/>
                <c:pt idx="0">
                  <c:v>標高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" sourceLinked="0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'990724鈴嵐林道・鳥居峠'!$H$3:$H$14</c:f>
              <c:numCache/>
            </c:numRef>
          </c:xVal>
          <c:yVal>
            <c:numRef>
              <c:f>'990724鈴嵐林道・鳥居峠'!$E$3:$E$14</c:f>
              <c:numCache/>
            </c:numRef>
          </c:yVal>
          <c:smooth val="1"/>
        </c:ser>
        <c:axId val="66362051"/>
        <c:axId val="60387548"/>
      </c:scatterChart>
      <c:valAx>
        <c:axId val="66362051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crossAx val="60387548"/>
        <c:crosses val="autoZero"/>
        <c:crossBetween val="midCat"/>
        <c:dispUnits/>
        <c:majorUnit val="10"/>
        <c:minorUnit val="10"/>
      </c:valAx>
      <c:valAx>
        <c:axId val="603875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362051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19050</xdr:rowOff>
    </xdr:from>
    <xdr:to>
      <xdr:col>12</xdr:col>
      <xdr:colOff>609600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190500" y="3095625"/>
        <a:ext cx="78390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</xdr:colOff>
      <xdr:row>29</xdr:row>
      <xdr:rowOff>114300</xdr:rowOff>
    </xdr:from>
    <xdr:to>
      <xdr:col>10</xdr:col>
      <xdr:colOff>476250</xdr:colOff>
      <xdr:row>31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24500" y="4876800"/>
          <a:ext cx="1000125" cy="2381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重久頂上</a:t>
          </a:r>
        </a:p>
      </xdr:txBody>
    </xdr:sp>
    <xdr:clientData/>
  </xdr:twoCellAnchor>
  <xdr:twoCellAnchor>
    <xdr:from>
      <xdr:col>5</xdr:col>
      <xdr:colOff>57150</xdr:colOff>
      <xdr:row>25</xdr:row>
      <xdr:rowOff>0</xdr:rowOff>
    </xdr:from>
    <xdr:to>
      <xdr:col>5</xdr:col>
      <xdr:colOff>609600</xdr:colOff>
      <xdr:row>26</xdr:row>
      <xdr:rowOff>38100</xdr:rowOff>
    </xdr:to>
    <xdr:sp>
      <xdr:nvSpPr>
        <xdr:cNvPr id="3" name="TextBox 20"/>
        <xdr:cNvSpPr txBox="1">
          <a:spLocks noChangeArrowheads="1"/>
        </xdr:cNvSpPr>
      </xdr:nvSpPr>
      <xdr:spPr>
        <a:xfrm>
          <a:off x="3095625" y="4086225"/>
          <a:ext cx="552450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鳥居峠</a:t>
          </a:r>
        </a:p>
      </xdr:txBody>
    </xdr:sp>
    <xdr:clientData/>
  </xdr:twoCellAnchor>
  <xdr:twoCellAnchor>
    <xdr:from>
      <xdr:col>5</xdr:col>
      <xdr:colOff>581025</xdr:colOff>
      <xdr:row>29</xdr:row>
      <xdr:rowOff>57150</xdr:rowOff>
    </xdr:from>
    <xdr:to>
      <xdr:col>7</xdr:col>
      <xdr:colOff>190500</xdr:colOff>
      <xdr:row>30</xdr:row>
      <xdr:rowOff>133350</xdr:rowOff>
    </xdr:to>
    <xdr:sp>
      <xdr:nvSpPr>
        <xdr:cNvPr id="4" name="TextBox 22"/>
        <xdr:cNvSpPr txBox="1">
          <a:spLocks noChangeArrowheads="1"/>
        </xdr:cNvSpPr>
      </xdr:nvSpPr>
      <xdr:spPr>
        <a:xfrm>
          <a:off x="3619500" y="4810125"/>
          <a:ext cx="10001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小武川分岐</a:t>
          </a:r>
        </a:p>
      </xdr:txBody>
    </xdr:sp>
    <xdr:clientData/>
  </xdr:twoCellAnchor>
  <xdr:twoCellAnchor>
    <xdr:from>
      <xdr:col>2</xdr:col>
      <xdr:colOff>400050</xdr:colOff>
      <xdr:row>34</xdr:row>
      <xdr:rowOff>19050</xdr:rowOff>
    </xdr:from>
    <xdr:to>
      <xdr:col>2</xdr:col>
      <xdr:colOff>1028700</xdr:colOff>
      <xdr:row>35</xdr:row>
      <xdr:rowOff>104775</xdr:rowOff>
    </xdr:to>
    <xdr:sp>
      <xdr:nvSpPr>
        <xdr:cNvPr id="5" name="TextBox 23"/>
        <xdr:cNvSpPr txBox="1">
          <a:spLocks noChangeArrowheads="1"/>
        </xdr:cNvSpPr>
      </xdr:nvSpPr>
      <xdr:spPr>
        <a:xfrm>
          <a:off x="1247775" y="5591175"/>
          <a:ext cx="628650" cy="2381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韮崎駅</a:t>
          </a:r>
        </a:p>
      </xdr:txBody>
    </xdr:sp>
    <xdr:clientData/>
  </xdr:twoCellAnchor>
  <xdr:twoCellAnchor>
    <xdr:from>
      <xdr:col>10</xdr:col>
      <xdr:colOff>219075</xdr:colOff>
      <xdr:row>33</xdr:row>
      <xdr:rowOff>114300</xdr:rowOff>
    </xdr:from>
    <xdr:to>
      <xdr:col>11</xdr:col>
      <xdr:colOff>161925</xdr:colOff>
      <xdr:row>35</xdr:row>
      <xdr:rowOff>9525</xdr:rowOff>
    </xdr:to>
    <xdr:sp>
      <xdr:nvSpPr>
        <xdr:cNvPr id="6" name="TextBox 25"/>
        <xdr:cNvSpPr txBox="1">
          <a:spLocks noChangeArrowheads="1"/>
        </xdr:cNvSpPr>
      </xdr:nvSpPr>
      <xdr:spPr>
        <a:xfrm>
          <a:off x="6267450" y="5505450"/>
          <a:ext cx="6286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道の駅</a:t>
          </a:r>
        </a:p>
      </xdr:txBody>
    </xdr:sp>
    <xdr:clientData/>
  </xdr:twoCellAnchor>
  <xdr:twoCellAnchor>
    <xdr:from>
      <xdr:col>1</xdr:col>
      <xdr:colOff>304800</xdr:colOff>
      <xdr:row>33</xdr:row>
      <xdr:rowOff>114300</xdr:rowOff>
    </xdr:from>
    <xdr:to>
      <xdr:col>2</xdr:col>
      <xdr:colOff>276225</xdr:colOff>
      <xdr:row>35</xdr:row>
      <xdr:rowOff>19050</xdr:rowOff>
    </xdr:to>
    <xdr:sp>
      <xdr:nvSpPr>
        <xdr:cNvPr id="7" name="TextBox 26"/>
        <xdr:cNvSpPr txBox="1">
          <a:spLocks noChangeArrowheads="1"/>
        </xdr:cNvSpPr>
      </xdr:nvSpPr>
      <xdr:spPr>
        <a:xfrm>
          <a:off x="495300" y="5514975"/>
          <a:ext cx="6286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道の駅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5"/>
  <sheetViews>
    <sheetView showGridLines="0" tabSelected="1" zoomScale="84" zoomScaleNormal="84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8.625" style="16" customWidth="1"/>
    <col min="3" max="3" width="13.75390625" style="16" customWidth="1"/>
    <col min="4" max="4" width="8.50390625" style="2" customWidth="1"/>
    <col min="5" max="5" width="6.50390625" style="2" customWidth="1"/>
    <col min="6" max="6" width="9.00390625" style="2" customWidth="1"/>
    <col min="7" max="7" width="9.25390625" style="2" customWidth="1"/>
    <col min="8" max="8" width="9.875" style="2" customWidth="1"/>
    <col min="9" max="9" width="2.375" style="1" customWidth="1"/>
    <col min="10" max="15" width="9.00390625" style="1" customWidth="1"/>
    <col min="16" max="16" width="11.375" style="1" customWidth="1"/>
    <col min="17" max="16384" width="9.00390625" style="1" customWidth="1"/>
  </cols>
  <sheetData>
    <row r="1" ht="12.75"/>
    <row r="2" spans="2:16" ht="12.75">
      <c r="B2" s="20" t="s">
        <v>9</v>
      </c>
      <c r="C2" s="21" t="s">
        <v>0</v>
      </c>
      <c r="D2" s="20" t="s">
        <v>10</v>
      </c>
      <c r="E2" s="20" t="s">
        <v>1</v>
      </c>
      <c r="F2" s="25" t="s">
        <v>4</v>
      </c>
      <c r="G2" s="20" t="s">
        <v>3</v>
      </c>
      <c r="H2" s="20" t="s">
        <v>2</v>
      </c>
      <c r="J2" s="3" t="s">
        <v>5</v>
      </c>
      <c r="K2" s="4"/>
      <c r="L2" s="4"/>
      <c r="M2" s="4"/>
      <c r="N2" s="4"/>
      <c r="O2" s="4"/>
      <c r="P2" s="5"/>
    </row>
    <row r="3" spans="2:16" ht="12.75">
      <c r="B3" s="12">
        <v>0</v>
      </c>
      <c r="C3" s="15" t="s">
        <v>20</v>
      </c>
      <c r="D3" s="26">
        <f>B3</f>
        <v>0</v>
      </c>
      <c r="E3" s="12">
        <v>420</v>
      </c>
      <c r="F3" s="22">
        <v>0.4</v>
      </c>
      <c r="G3" s="22">
        <v>0.40277777777777773</v>
      </c>
      <c r="H3" s="13">
        <v>0</v>
      </c>
      <c r="J3" s="6" t="s">
        <v>6</v>
      </c>
      <c r="K3" s="7" t="s">
        <v>22</v>
      </c>
      <c r="L3" s="7"/>
      <c r="M3" s="7"/>
      <c r="N3" s="7"/>
      <c r="O3" s="7"/>
      <c r="P3" s="8"/>
    </row>
    <row r="4" spans="2:16" ht="12.75">
      <c r="B4" s="12">
        <v>5</v>
      </c>
      <c r="C4" s="15" t="s">
        <v>11</v>
      </c>
      <c r="D4" s="27">
        <f>D3+B4</f>
        <v>5</v>
      </c>
      <c r="E4" s="12">
        <v>360</v>
      </c>
      <c r="F4" s="22">
        <v>0.4131944444444444</v>
      </c>
      <c r="G4" s="22">
        <v>0.4201388888888889</v>
      </c>
      <c r="H4" s="13">
        <v>4.64</v>
      </c>
      <c r="J4" s="6"/>
      <c r="K4" s="7" t="s">
        <v>23</v>
      </c>
      <c r="L4" s="7"/>
      <c r="M4" s="7"/>
      <c r="N4" s="7"/>
      <c r="O4" s="7"/>
      <c r="P4" s="8"/>
    </row>
    <row r="5" spans="2:16" ht="12.75">
      <c r="B5" s="12">
        <v>3.5</v>
      </c>
      <c r="C5" s="23" t="s">
        <v>12</v>
      </c>
      <c r="D5" s="27">
        <f aca="true" t="shared" si="0" ref="D5:D12">D4+B5</f>
        <v>8.5</v>
      </c>
      <c r="E5" s="24">
        <v>410</v>
      </c>
      <c r="F5" s="22">
        <v>0.44097222222222227</v>
      </c>
      <c r="G5" s="22">
        <v>0.44097222222222227</v>
      </c>
      <c r="H5" s="13">
        <v>8.18</v>
      </c>
      <c r="J5" s="6"/>
      <c r="K5" s="7" t="s">
        <v>24</v>
      </c>
      <c r="L5" s="7"/>
      <c r="M5" s="7"/>
      <c r="N5" s="7"/>
      <c r="O5" s="7"/>
      <c r="P5" s="8"/>
    </row>
    <row r="6" spans="2:16" ht="12.75">
      <c r="B6" s="12">
        <v>2</v>
      </c>
      <c r="C6" s="23" t="s">
        <v>13</v>
      </c>
      <c r="D6" s="27">
        <f t="shared" si="0"/>
        <v>10.5</v>
      </c>
      <c r="E6" s="12">
        <v>500</v>
      </c>
      <c r="F6" s="22">
        <v>0.4465277777777778</v>
      </c>
      <c r="G6" s="22">
        <v>0.4465277777777778</v>
      </c>
      <c r="H6" s="13">
        <v>9.21</v>
      </c>
      <c r="J6" s="6"/>
      <c r="K6" s="7" t="s">
        <v>25</v>
      </c>
      <c r="L6" s="7"/>
      <c r="M6" s="7"/>
      <c r="N6" s="7"/>
      <c r="O6" s="7"/>
      <c r="P6" s="8"/>
    </row>
    <row r="7" spans="2:16" ht="12.75">
      <c r="B7" s="12">
        <v>2</v>
      </c>
      <c r="C7" s="23" t="s">
        <v>14</v>
      </c>
      <c r="D7" s="27">
        <f t="shared" si="0"/>
        <v>12.5</v>
      </c>
      <c r="E7" s="12">
        <v>700</v>
      </c>
      <c r="F7" s="22"/>
      <c r="G7" s="22"/>
      <c r="H7" s="13">
        <v>11.73</v>
      </c>
      <c r="J7" s="6"/>
      <c r="K7" s="7" t="s">
        <v>26</v>
      </c>
      <c r="L7" s="7"/>
      <c r="M7" s="7"/>
      <c r="N7" s="7"/>
      <c r="O7" s="7"/>
      <c r="P7" s="8"/>
    </row>
    <row r="8" spans="2:16" ht="12.75">
      <c r="B8" s="12">
        <v>2</v>
      </c>
      <c r="C8" s="23" t="s">
        <v>15</v>
      </c>
      <c r="D8" s="27">
        <f t="shared" si="0"/>
        <v>14.5</v>
      </c>
      <c r="E8" s="24">
        <v>900</v>
      </c>
      <c r="F8" s="22">
        <v>0.5</v>
      </c>
      <c r="G8" s="22">
        <v>0.5</v>
      </c>
      <c r="H8" s="13">
        <v>13.66</v>
      </c>
      <c r="J8" s="6"/>
      <c r="K8" s="7" t="s">
        <v>27</v>
      </c>
      <c r="L8" s="7"/>
      <c r="M8" s="7"/>
      <c r="N8" s="7"/>
      <c r="O8" s="7"/>
      <c r="P8" s="8"/>
    </row>
    <row r="9" spans="2:16" ht="12.75">
      <c r="B9" s="12">
        <v>3</v>
      </c>
      <c r="C9" s="23" t="s">
        <v>16</v>
      </c>
      <c r="D9" s="27">
        <f t="shared" si="0"/>
        <v>17.5</v>
      </c>
      <c r="E9" s="12">
        <v>1100</v>
      </c>
      <c r="F9" s="22"/>
      <c r="G9" s="22"/>
      <c r="H9" s="13">
        <v>16.55</v>
      </c>
      <c r="J9" s="6"/>
      <c r="K9" s="7" t="s">
        <v>28</v>
      </c>
      <c r="L9" s="7"/>
      <c r="M9" s="7"/>
      <c r="N9" s="7"/>
      <c r="O9" s="7"/>
      <c r="P9" s="8"/>
    </row>
    <row r="10" spans="2:16" ht="12.75">
      <c r="B10" s="12">
        <v>2</v>
      </c>
      <c r="C10" s="23" t="s">
        <v>17</v>
      </c>
      <c r="D10" s="27">
        <f t="shared" si="0"/>
        <v>19.5</v>
      </c>
      <c r="E10" s="12">
        <v>1130</v>
      </c>
      <c r="F10" s="22">
        <v>0.5604166666666667</v>
      </c>
      <c r="G10" s="22">
        <v>0.5659722222222222</v>
      </c>
      <c r="H10" s="13">
        <v>18.2</v>
      </c>
      <c r="J10" s="6" t="s">
        <v>7</v>
      </c>
      <c r="K10" s="7" t="s">
        <v>29</v>
      </c>
      <c r="L10" s="7"/>
      <c r="M10" s="7"/>
      <c r="N10" s="7" t="s">
        <v>8</v>
      </c>
      <c r="O10" s="7"/>
      <c r="P10" s="8"/>
    </row>
    <row r="11" spans="2:16" ht="12.75">
      <c r="B11" s="12">
        <v>4</v>
      </c>
      <c r="C11" s="23" t="s">
        <v>18</v>
      </c>
      <c r="D11" s="26">
        <f t="shared" si="0"/>
        <v>23.5</v>
      </c>
      <c r="E11" s="12">
        <v>900</v>
      </c>
      <c r="F11" s="22">
        <v>0.5875</v>
      </c>
      <c r="G11" s="22">
        <v>0.625</v>
      </c>
      <c r="H11" s="13">
        <v>21.57</v>
      </c>
      <c r="J11" s="6"/>
      <c r="K11" s="7" t="s">
        <v>30</v>
      </c>
      <c r="L11" s="7"/>
      <c r="M11" s="7"/>
      <c r="N11" s="7" t="s">
        <v>35</v>
      </c>
      <c r="O11" s="7"/>
      <c r="P11" s="8"/>
    </row>
    <row r="12" spans="2:16" ht="12.75">
      <c r="B12" s="12">
        <v>11</v>
      </c>
      <c r="C12" s="15" t="s">
        <v>19</v>
      </c>
      <c r="D12" s="26">
        <f t="shared" si="0"/>
        <v>34.5</v>
      </c>
      <c r="E12" s="12">
        <v>475</v>
      </c>
      <c r="F12" s="22">
        <v>0.6527777777777778</v>
      </c>
      <c r="G12" s="22">
        <v>0.6527777777777778</v>
      </c>
      <c r="H12" s="13">
        <v>31.4</v>
      </c>
      <c r="J12" s="6"/>
      <c r="K12" s="7" t="s">
        <v>31</v>
      </c>
      <c r="L12" s="7"/>
      <c r="M12" s="7"/>
      <c r="N12" s="7" t="s">
        <v>36</v>
      </c>
      <c r="O12" s="7"/>
      <c r="P12" s="8"/>
    </row>
    <row r="13" spans="2:16" ht="12.75">
      <c r="B13" s="12">
        <v>3</v>
      </c>
      <c r="C13" s="15" t="s">
        <v>21</v>
      </c>
      <c r="D13" s="26">
        <f>D12+B13</f>
        <v>37.5</v>
      </c>
      <c r="E13" s="12">
        <v>540</v>
      </c>
      <c r="F13" s="22">
        <v>0.6631944444444444</v>
      </c>
      <c r="G13" s="22">
        <v>0.6631944444444444</v>
      </c>
      <c r="H13" s="13">
        <v>34.46</v>
      </c>
      <c r="J13" s="6"/>
      <c r="K13" s="7" t="s">
        <v>32</v>
      </c>
      <c r="L13" s="7"/>
      <c r="M13" s="7"/>
      <c r="N13" s="7" t="s">
        <v>37</v>
      </c>
      <c r="O13" s="7"/>
      <c r="P13" s="8"/>
    </row>
    <row r="14" spans="2:16" ht="12.75">
      <c r="B14" s="12">
        <v>4</v>
      </c>
      <c r="C14" s="15" t="s">
        <v>20</v>
      </c>
      <c r="D14" s="26">
        <f>D13+B14</f>
        <v>41.5</v>
      </c>
      <c r="E14" s="12">
        <v>420</v>
      </c>
      <c r="F14" s="22">
        <v>0.6805555555555555</v>
      </c>
      <c r="G14" s="22">
        <v>0.75</v>
      </c>
      <c r="H14" s="13">
        <v>38.65</v>
      </c>
      <c r="J14" s="6"/>
      <c r="K14" s="7" t="s">
        <v>33</v>
      </c>
      <c r="L14" s="7"/>
      <c r="M14" s="7"/>
      <c r="N14" s="7" t="s">
        <v>38</v>
      </c>
      <c r="O14" s="7"/>
      <c r="P14" s="8"/>
    </row>
    <row r="15" spans="2:16" ht="12.75">
      <c r="B15" s="12"/>
      <c r="C15" s="15"/>
      <c r="D15" s="26"/>
      <c r="E15" s="12"/>
      <c r="F15" s="22"/>
      <c r="G15" s="22"/>
      <c r="H15" s="13"/>
      <c r="J15" s="6"/>
      <c r="K15" s="7" t="s">
        <v>34</v>
      </c>
      <c r="L15" s="7"/>
      <c r="M15" s="7"/>
      <c r="N15" s="7" t="s">
        <v>39</v>
      </c>
      <c r="O15" s="7"/>
      <c r="P15" s="8"/>
    </row>
    <row r="16" spans="2:16" ht="12.75">
      <c r="B16" s="12"/>
      <c r="C16" s="15"/>
      <c r="D16" s="26"/>
      <c r="E16" s="12"/>
      <c r="F16" s="22"/>
      <c r="G16" s="22"/>
      <c r="H16" s="13"/>
      <c r="J16" s="6"/>
      <c r="K16" s="7"/>
      <c r="L16" s="7"/>
      <c r="M16" s="7"/>
      <c r="N16" s="7" t="s">
        <v>40</v>
      </c>
      <c r="O16" s="7"/>
      <c r="P16" s="8"/>
    </row>
    <row r="17" spans="2:16" ht="12.75">
      <c r="B17" s="12"/>
      <c r="C17" s="15"/>
      <c r="D17" s="26"/>
      <c r="E17" s="12"/>
      <c r="F17" s="22"/>
      <c r="G17" s="22"/>
      <c r="H17" s="13"/>
      <c r="J17" s="6"/>
      <c r="K17" s="7"/>
      <c r="L17" s="7"/>
      <c r="M17" s="7"/>
      <c r="N17" s="7"/>
      <c r="O17" s="7"/>
      <c r="P17" s="8"/>
    </row>
    <row r="18" spans="2:16" ht="12.75">
      <c r="B18" s="12"/>
      <c r="C18" s="15"/>
      <c r="D18" s="26"/>
      <c r="E18" s="12"/>
      <c r="F18" s="22"/>
      <c r="G18" s="22"/>
      <c r="H18" s="13"/>
      <c r="J18" s="9"/>
      <c r="K18" s="10"/>
      <c r="L18" s="10"/>
      <c r="M18" s="10"/>
      <c r="N18" s="10"/>
      <c r="O18" s="10"/>
      <c r="P18" s="11"/>
    </row>
    <row r="19" spans="2:7" ht="12.75">
      <c r="B19" s="18"/>
      <c r="C19" s="18"/>
      <c r="D19" s="18"/>
      <c r="E19" s="19"/>
      <c r="F19" s="19"/>
      <c r="G19" s="19"/>
    </row>
    <row r="20" spans="2:7" ht="12.75">
      <c r="B20" s="18"/>
      <c r="C20" s="18"/>
      <c r="D20" s="19"/>
      <c r="E20" s="19"/>
      <c r="F20" s="19"/>
      <c r="G20" s="19"/>
    </row>
    <row r="21" ht="12.75">
      <c r="D21" s="19"/>
    </row>
    <row r="33" spans="2:11" ht="12.75">
      <c r="B33" s="17"/>
      <c r="C33" s="17"/>
      <c r="J33" s="2"/>
      <c r="K33" s="2"/>
    </row>
    <row r="41" spans="2:16" s="14" customFormat="1" ht="12.75">
      <c r="B41" s="16"/>
      <c r="C41" s="16"/>
      <c r="D41" s="2"/>
      <c r="E41" s="2"/>
      <c r="F41" s="2"/>
      <c r="G41" s="2"/>
      <c r="H41" s="2"/>
      <c r="I41" s="1"/>
      <c r="J41" s="1"/>
      <c r="K41" s="1"/>
      <c r="L41" s="1"/>
      <c r="M41" s="1"/>
      <c r="N41" s="1"/>
      <c r="O41" s="1"/>
      <c r="P41" s="1"/>
    </row>
    <row r="42" spans="2:16" s="14" customFormat="1" ht="12.75">
      <c r="B42" s="16"/>
      <c r="C42" s="16"/>
      <c r="D42" s="2"/>
      <c r="E42" s="2"/>
      <c r="F42" s="2"/>
      <c r="G42" s="2"/>
      <c r="H42" s="2"/>
      <c r="I42" s="1"/>
      <c r="J42" s="1"/>
      <c r="K42" s="1"/>
      <c r="L42" s="1"/>
      <c r="M42" s="1"/>
      <c r="N42" s="1"/>
      <c r="O42" s="1"/>
      <c r="P42" s="1"/>
    </row>
    <row r="43" spans="2:16" s="14" customFormat="1" ht="12.75">
      <c r="B43" s="16"/>
      <c r="C43" s="16"/>
      <c r="D43" s="2"/>
      <c r="E43" s="2"/>
      <c r="F43" s="2"/>
      <c r="G43" s="2"/>
      <c r="H43" s="2"/>
      <c r="I43" s="1"/>
      <c r="J43" s="1"/>
      <c r="K43" s="1"/>
      <c r="L43" s="1"/>
      <c r="M43" s="1"/>
      <c r="N43" s="1"/>
      <c r="O43" s="1"/>
      <c r="P43" s="1"/>
    </row>
    <row r="44" spans="2:16" s="14" customFormat="1" ht="12.75">
      <c r="B44" s="16"/>
      <c r="C44" s="16"/>
      <c r="D44" s="2"/>
      <c r="E44" s="2"/>
      <c r="F44" s="2"/>
      <c r="G44" s="2"/>
      <c r="H44" s="2"/>
      <c r="I44" s="1"/>
      <c r="J44" s="1"/>
      <c r="K44" s="1"/>
      <c r="L44" s="1"/>
      <c r="M44" s="1"/>
      <c r="N44" s="1"/>
      <c r="O44" s="1"/>
      <c r="P44" s="1"/>
    </row>
    <row r="45" spans="2:16" s="28" customFormat="1" ht="12.75">
      <c r="B45" s="16"/>
      <c r="C45" s="16"/>
      <c r="D45" s="2"/>
      <c r="E45" s="2"/>
      <c r="F45" s="2"/>
      <c r="G45" s="2"/>
      <c r="H45" s="2"/>
      <c r="I45" s="1"/>
      <c r="J45" s="1"/>
      <c r="K45" s="1"/>
      <c r="L45" s="1"/>
      <c r="M45" s="1"/>
      <c r="N45" s="1"/>
      <c r="O45" s="1"/>
      <c r="P45" s="1"/>
    </row>
    <row r="46" spans="2:16" s="28" customFormat="1" ht="12.75">
      <c r="B46" s="16"/>
      <c r="C46" s="16"/>
      <c r="D46" s="2"/>
      <c r="E46" s="2"/>
      <c r="F46" s="2"/>
      <c r="G46" s="2"/>
      <c r="H46" s="2"/>
      <c r="I46" s="1"/>
      <c r="J46" s="1"/>
      <c r="K46" s="1"/>
      <c r="L46" s="1"/>
      <c r="M46" s="1"/>
      <c r="N46" s="1"/>
      <c r="O46" s="1"/>
      <c r="P46" s="1"/>
    </row>
    <row r="47" spans="2:16" s="28" customFormat="1" ht="12.75">
      <c r="B47" s="16"/>
      <c r="C47" s="16"/>
      <c r="D47" s="2"/>
      <c r="E47" s="2"/>
      <c r="F47" s="2"/>
      <c r="G47" s="2"/>
      <c r="H47" s="2"/>
      <c r="I47" s="1"/>
      <c r="J47" s="1"/>
      <c r="K47" s="1"/>
      <c r="L47" s="32"/>
      <c r="M47" s="1"/>
      <c r="N47" s="1"/>
      <c r="O47" s="1"/>
      <c r="P47" s="1"/>
    </row>
    <row r="48" spans="2:16" s="28" customFormat="1" ht="12.75">
      <c r="B48" s="16"/>
      <c r="C48" s="16"/>
      <c r="D48" s="2"/>
      <c r="E48" s="2"/>
      <c r="F48" s="2"/>
      <c r="G48" s="2"/>
      <c r="H48" s="2"/>
      <c r="I48" s="1"/>
      <c r="J48" s="1"/>
      <c r="K48" s="1"/>
      <c r="L48" s="32"/>
      <c r="M48" s="1"/>
      <c r="N48" s="1"/>
      <c r="O48" s="1"/>
      <c r="P48" s="1"/>
    </row>
    <row r="49" spans="2:16" s="28" customFormat="1" ht="12.75">
      <c r="B49" s="16"/>
      <c r="C49" s="16"/>
      <c r="D49" s="2"/>
      <c r="E49" s="2"/>
      <c r="F49" s="2"/>
      <c r="G49" s="2"/>
      <c r="H49" s="2"/>
      <c r="I49" s="1"/>
      <c r="J49" s="1"/>
      <c r="K49" s="1"/>
      <c r="L49" s="32"/>
      <c r="M49" s="1"/>
      <c r="N49" s="1"/>
      <c r="O49" s="1"/>
      <c r="P49" s="1"/>
    </row>
    <row r="50" spans="2:16" s="28" customFormat="1" ht="12.75">
      <c r="B50" s="16"/>
      <c r="C50" s="16"/>
      <c r="D50" s="2"/>
      <c r="E50" s="2"/>
      <c r="F50" s="2"/>
      <c r="G50" s="2"/>
      <c r="H50" s="2"/>
      <c r="I50" s="1"/>
      <c r="J50" s="1"/>
      <c r="K50" s="1"/>
      <c r="L50" s="32"/>
      <c r="M50" s="1"/>
      <c r="N50" s="1"/>
      <c r="O50" s="1"/>
      <c r="P50" s="1"/>
    </row>
    <row r="51" spans="2:16" s="29" customFormat="1" ht="12.75">
      <c r="B51" s="16"/>
      <c r="C51" s="16"/>
      <c r="D51" s="2"/>
      <c r="E51" s="2"/>
      <c r="F51" s="2"/>
      <c r="G51" s="2"/>
      <c r="H51" s="2"/>
      <c r="I51" s="1"/>
      <c r="J51" s="1"/>
      <c r="K51" s="1"/>
      <c r="L51" s="32"/>
      <c r="M51" s="1"/>
      <c r="N51" s="1"/>
      <c r="O51" s="1"/>
      <c r="P51" s="1"/>
    </row>
    <row r="52" spans="2:16" s="29" customFormat="1" ht="12.75">
      <c r="B52" s="17"/>
      <c r="C52" s="17"/>
      <c r="D52" s="2"/>
      <c r="E52" s="2"/>
      <c r="F52" s="2"/>
      <c r="G52" s="2"/>
      <c r="H52" s="2"/>
      <c r="I52" s="1"/>
      <c r="J52" s="2"/>
      <c r="K52" s="2"/>
      <c r="L52" s="32"/>
      <c r="M52" s="1"/>
      <c r="N52" s="1"/>
      <c r="O52" s="1"/>
      <c r="P52" s="1"/>
    </row>
    <row r="53" spans="2:16" s="29" customFormat="1" ht="12.75">
      <c r="B53" s="16"/>
      <c r="C53" s="16"/>
      <c r="D53" s="2"/>
      <c r="E53" s="2"/>
      <c r="F53" s="2"/>
      <c r="G53" s="2"/>
      <c r="H53" s="2"/>
      <c r="I53" s="1"/>
      <c r="J53" s="1"/>
      <c r="K53" s="1"/>
      <c r="L53" s="32"/>
      <c r="M53" s="1"/>
      <c r="N53" s="1"/>
      <c r="O53" s="1"/>
      <c r="P53" s="1"/>
    </row>
    <row r="54" spans="2:16" s="29" customFormat="1" ht="12.75">
      <c r="B54" s="16"/>
      <c r="C54" s="16"/>
      <c r="D54" s="2"/>
      <c r="E54" s="2"/>
      <c r="F54" s="2"/>
      <c r="G54" s="2"/>
      <c r="H54" s="2"/>
      <c r="I54" s="1"/>
      <c r="J54" s="1"/>
      <c r="K54" s="1"/>
      <c r="L54" s="32"/>
      <c r="M54" s="1"/>
      <c r="N54" s="1"/>
      <c r="O54" s="1"/>
      <c r="P54" s="1"/>
    </row>
    <row r="55" spans="2:16" s="29" customFormat="1" ht="12.75">
      <c r="B55" s="16"/>
      <c r="C55" s="16"/>
      <c r="D55" s="2"/>
      <c r="E55" s="2"/>
      <c r="F55" s="2"/>
      <c r="G55" s="2"/>
      <c r="H55" s="2"/>
      <c r="I55" s="1"/>
      <c r="J55" s="1"/>
      <c r="K55" s="1"/>
      <c r="L55" s="32"/>
      <c r="M55" s="1"/>
      <c r="N55" s="1"/>
      <c r="O55" s="1"/>
      <c r="P55" s="1"/>
    </row>
    <row r="56" spans="2:12" s="29" customFormat="1" ht="12.75">
      <c r="B56" s="30"/>
      <c r="C56" s="30"/>
      <c r="D56" s="31"/>
      <c r="E56" s="31"/>
      <c r="F56" s="31"/>
      <c r="G56" s="31"/>
      <c r="H56" s="31"/>
      <c r="L56" s="16"/>
    </row>
    <row r="57" spans="2:12" s="29" customFormat="1" ht="12.75">
      <c r="B57" s="30"/>
      <c r="C57" s="30"/>
      <c r="D57" s="31"/>
      <c r="E57" s="31"/>
      <c r="F57" s="31"/>
      <c r="G57" s="31"/>
      <c r="H57" s="31"/>
      <c r="L57" s="16"/>
    </row>
    <row r="58" spans="2:12" s="29" customFormat="1" ht="12.75">
      <c r="B58" s="30"/>
      <c r="C58" s="30"/>
      <c r="D58" s="31"/>
      <c r="E58" s="31"/>
      <c r="F58" s="31"/>
      <c r="G58" s="31"/>
      <c r="H58" s="31"/>
      <c r="L58" s="16"/>
    </row>
    <row r="59" spans="2:12" s="29" customFormat="1" ht="12.75">
      <c r="B59" s="30"/>
      <c r="C59" s="30"/>
      <c r="D59" s="31"/>
      <c r="E59" s="31"/>
      <c r="F59" s="31"/>
      <c r="G59" s="31"/>
      <c r="H59" s="31"/>
      <c r="L59" s="16"/>
    </row>
    <row r="60" spans="2:12" s="29" customFormat="1" ht="12.75">
      <c r="B60" s="30"/>
      <c r="C60" s="30"/>
      <c r="D60" s="31"/>
      <c r="E60" s="31"/>
      <c r="F60" s="31"/>
      <c r="G60" s="31"/>
      <c r="H60" s="31"/>
      <c r="L60" s="16"/>
    </row>
    <row r="61" ht="12.75">
      <c r="L61" s="16"/>
    </row>
    <row r="62" spans="2:12" s="28" customFormat="1" ht="12.75">
      <c r="B62" s="32"/>
      <c r="C62" s="32"/>
      <c r="L62" s="16"/>
    </row>
    <row r="63" spans="2:12" s="28" customFormat="1" ht="12.75">
      <c r="B63" s="32"/>
      <c r="C63" s="32"/>
      <c r="L63" s="16"/>
    </row>
    <row r="64" spans="2:12" s="28" customFormat="1" ht="12.75">
      <c r="B64" s="32"/>
      <c r="C64" s="32"/>
      <c r="L64" s="16"/>
    </row>
    <row r="65" spans="2:12" s="28" customFormat="1" ht="12.75">
      <c r="B65" s="32"/>
      <c r="C65" s="32"/>
      <c r="L65" s="16"/>
    </row>
    <row r="66" spans="2:12" s="28" customFormat="1" ht="12.75">
      <c r="B66" s="32"/>
      <c r="C66" s="32"/>
      <c r="L66" s="16"/>
    </row>
    <row r="67" spans="2:12" s="28" customFormat="1" ht="12.75">
      <c r="B67" s="32"/>
      <c r="C67" s="32"/>
      <c r="L67" s="16"/>
    </row>
    <row r="68" spans="2:12" s="28" customFormat="1" ht="12.75">
      <c r="B68" s="32"/>
      <c r="C68" s="32"/>
      <c r="L68" s="16"/>
    </row>
    <row r="69" spans="2:12" s="28" customFormat="1" ht="12.75">
      <c r="B69" s="32"/>
      <c r="C69" s="32"/>
      <c r="L69" s="16"/>
    </row>
    <row r="70" spans="2:12" s="28" customFormat="1" ht="12.75">
      <c r="B70" s="32"/>
      <c r="C70" s="32"/>
      <c r="L70" s="16"/>
    </row>
    <row r="71" spans="2:3" s="28" customFormat="1" ht="12.75">
      <c r="B71" s="32"/>
      <c r="C71" s="32"/>
    </row>
    <row r="72" spans="2:3" s="28" customFormat="1" ht="12.75">
      <c r="B72" s="32"/>
      <c r="C72" s="32"/>
    </row>
    <row r="73" spans="2:3" s="28" customFormat="1" ht="12.75">
      <c r="B73" s="32"/>
      <c r="C73" s="32"/>
    </row>
    <row r="74" spans="2:3" s="28" customFormat="1" ht="12.75">
      <c r="B74" s="32"/>
      <c r="C74" s="32"/>
    </row>
    <row r="75" spans="2:3" s="28" customFormat="1" ht="12.75">
      <c r="B75" s="32"/>
      <c r="C75" s="32"/>
    </row>
    <row r="76" spans="2:3" s="28" customFormat="1" ht="12.75">
      <c r="B76" s="32"/>
      <c r="C76" s="32"/>
    </row>
    <row r="77" spans="2:3" s="28" customFormat="1" ht="12.75">
      <c r="B77" s="32"/>
      <c r="C77" s="32"/>
    </row>
    <row r="78" spans="2:3" s="28" customFormat="1" ht="12.75">
      <c r="B78" s="32"/>
      <c r="C78" s="32"/>
    </row>
    <row r="79" spans="2:3" s="28" customFormat="1" ht="12.75">
      <c r="B79" s="32"/>
      <c r="C79" s="32"/>
    </row>
    <row r="80" spans="2:3" s="28" customFormat="1" ht="12.75">
      <c r="B80" s="32"/>
      <c r="C80" s="32"/>
    </row>
    <row r="81" spans="2:3" s="28" customFormat="1" ht="12.75">
      <c r="B81" s="32"/>
      <c r="C81" s="32"/>
    </row>
    <row r="82" spans="2:3" s="28" customFormat="1" ht="12.75">
      <c r="B82" s="32"/>
      <c r="C82" s="32"/>
    </row>
    <row r="83" spans="2:3" s="28" customFormat="1" ht="12.75">
      <c r="B83" s="32"/>
      <c r="C83" s="32"/>
    </row>
    <row r="84" spans="2:3" s="28" customFormat="1" ht="12.75">
      <c r="B84" s="32"/>
      <c r="C84" s="32"/>
    </row>
    <row r="85" spans="2:3" s="28" customFormat="1" ht="12.75">
      <c r="B85" s="32"/>
      <c r="C85" s="32"/>
    </row>
  </sheetData>
  <printOptions/>
  <pageMargins left="0.3937007874015748" right="0.3937007874015748" top="0.93" bottom="0.5905511811023623" header="0" footer="0"/>
  <pageSetup orientation="landscape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調布市染地2-34-8-103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佐々木賀美</dc:creator>
  <cp:keywords/>
  <dc:description/>
  <cp:lastModifiedBy>佐々木賀美</cp:lastModifiedBy>
  <cp:lastPrinted>2001-04-15T03:51:35Z</cp:lastPrinted>
  <dcterms:created xsi:type="dcterms:W3CDTF">1997-05-18T08:45:13Z</dcterms:created>
  <dcterms:modified xsi:type="dcterms:W3CDTF">2001-04-15T03:51:47Z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