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12555" activeTab="0"/>
  </bookViews>
  <sheets>
    <sheet name="131013右左口峠～黒坂峠～鶯宿峠" sheetId="1" r:id="rId1"/>
  </sheets>
  <definedNames>
    <definedName name="_xlnm.Print_Area" localSheetId="0">'131013右左口峠～黒坂峠～鶯宿峠'!$A$1:$I$55</definedName>
  </definedNames>
  <calcPr fullCalcOnLoad="1"/>
</workbook>
</file>

<file path=xl/sharedStrings.xml><?xml version="1.0" encoding="utf-8"?>
<sst xmlns="http://schemas.openxmlformats.org/spreadsheetml/2006/main" count="32" uniqueCount="27">
  <si>
    <t>区間距離</t>
  </si>
  <si>
    <t>場所</t>
  </si>
  <si>
    <t>累積距離</t>
  </si>
  <si>
    <t>標高</t>
  </si>
  <si>
    <t>到着時刻</t>
  </si>
  <si>
    <t>出発時刻</t>
  </si>
  <si>
    <t>★右左口峠～黒坂峠～鶯宿峠：13/10/13(日)</t>
  </si>
  <si>
    <t>http://yahoo.jp/laiMDU</t>
  </si>
  <si>
    <t>獲得標高：</t>
  </si>
  <si>
    <t>1,470[m]</t>
  </si>
  <si>
    <t>走行距離：</t>
  </si>
  <si>
    <t>備考</t>
  </si>
  <si>
    <t>自宅</t>
  </si>
  <si>
    <t>調布IC</t>
  </si>
  <si>
    <t>甲府南IC</t>
  </si>
  <si>
    <t>道の駅とよとみ</t>
  </si>
  <si>
    <t>下宿交差点</t>
  </si>
  <si>
    <t>ここから右折</t>
  </si>
  <si>
    <t>右左口峠起点</t>
  </si>
  <si>
    <t>国道358号線をくぐる</t>
  </si>
  <si>
    <t>右左口峠</t>
  </si>
  <si>
    <t>国道358号線合流</t>
  </si>
  <si>
    <t>黒坂峠方向分岐</t>
  </si>
  <si>
    <t>黒坂峠</t>
  </si>
  <si>
    <t>名所山林道ピーク</t>
  </si>
  <si>
    <t>鶯宿峠</t>
  </si>
  <si>
    <t>ここから左折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</si>
</sst>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&quot;平均勾配：&quot;0.00%"/>
    <numFmt numFmtId="200" formatCode="&quot;(&quot;0.00&quot;km)&quot;"/>
    <numFmt numFmtId="201" formatCode="&quot;平均勾配：&quot;0.0%"/>
    <numFmt numFmtId="202" formatCode="0.0_);[Red]\(0.0\)"/>
    <numFmt numFmtId="203" formatCode="&quot;平均時速&quot;0.0&quot; km/h&quot;"/>
    <numFmt numFmtId="204" formatCode="0&quot;[回]&quot;"/>
    <numFmt numFmtId="205" formatCode="&quot;平均時速&quot;0&quot; km/h&quot;"/>
    <numFmt numFmtId="206" formatCode="&quot;　平均勾配+&quot;0.0%"/>
    <numFmt numFmtId="207" formatCode="0.00&quot;[km]&quot;"/>
    <numFmt numFmtId="208" formatCode="#,##0_);[Red]\(#,##0\)"/>
    <numFmt numFmtId="209" formatCode="#,##0;&quot;▲ &quot;#,##0"/>
    <numFmt numFmtId="210" formatCode="#,##0.00_);[Red]\(#,##0.00\)"/>
    <numFmt numFmtId="211" formatCode="#,##0.000;[Red]#,##0.000"/>
    <numFmt numFmtId="212" formatCode="#,##0;[Red]#,##0"/>
    <numFmt numFmtId="213" formatCode="#,##0.0000;[Red]#,##0.0000"/>
    <numFmt numFmtId="214" formatCode="#,##0_ ;[Red]\-#,##0\ "/>
    <numFmt numFmtId="215" formatCode="0.00_ "/>
    <numFmt numFmtId="216" formatCode="&quot;\&quot;\ \ #,##0;[Red]&quot;\&quot;#,##0"/>
    <numFmt numFmtId="217" formatCode="yy/mm/dd\(aaa\)"/>
    <numFmt numFmtId="218" formatCode="&quot;\&quot;#,##0.00;[Red]&quot;\&quot;#,##0.00"/>
    <numFmt numFmtId="219" formatCode="&quot;\&quot;#,##0_);[Red]\(&quot;\&quot;#,##0\)"/>
    <numFmt numFmtId="220" formatCode="mmm\-yyyy"/>
    <numFmt numFmtId="221" formatCode="0.0_ "/>
    <numFmt numFmtId="222" formatCode="#,##0.00_ ;[Red]\-#,##0.00\ "/>
    <numFmt numFmtId="223" formatCode="[Red]#,##0.00_ ;\-#,##0.00\ "/>
    <numFmt numFmtId="224" formatCode="0.00\ "/>
    <numFmt numFmtId="225" formatCode="hh:mm"/>
    <numFmt numFmtId="226" formatCode="0_);[Red]\(0\)"/>
    <numFmt numFmtId="227" formatCode="0.0;[Red]0.0"/>
    <numFmt numFmtId="228" formatCode="hh:mm:ss"/>
    <numFmt numFmtId="229" formatCode="&quot;★松姫峠：&quot;yyyy/mm/dd\(aaa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yy/mm/dd\(aaa\)&quot; 山岳ドライブ&quot;"/>
    <numFmt numFmtId="235" formatCode="yy/mm/dd\(aaa\)&quot; ※山岳ドライブ&quot;"/>
    <numFmt numFmtId="236" formatCode="yy/mm/dd\(aaa\)&quot; ※終日山岳ドライブ&quot;"/>
    <numFmt numFmtId="237" formatCode="&quot;　平均勾配&quot;0.00%"/>
    <numFmt numFmtId="238" formatCode="&quot;　平均勾配 &quot;0.00%"/>
    <numFmt numFmtId="239" formatCode="&quot;３日目：&quot;yy/mm/dd\(aaa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MS UI Gothic"/>
      <family val="3"/>
    </font>
    <font>
      <sz val="10"/>
      <name val="MS UI Gothic"/>
      <family val="3"/>
    </font>
    <font>
      <u val="single"/>
      <sz val="11"/>
      <color indexed="12"/>
      <name val="MS UI Gothic"/>
      <family val="3"/>
    </font>
    <font>
      <i/>
      <sz val="10"/>
      <name val="MS UI Gothic"/>
      <family val="3"/>
    </font>
    <font>
      <sz val="10"/>
      <color indexed="12"/>
      <name val="MS UI Gothic"/>
      <family val="3"/>
    </font>
    <font>
      <sz val="10"/>
      <color indexed="10"/>
      <name val="MS UI Gothic"/>
      <family val="3"/>
    </font>
    <font>
      <sz val="11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center"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16" applyFont="1" applyAlignment="1">
      <alignment vertical="top"/>
    </xf>
    <xf numFmtId="180" fontId="10" fillId="0" borderId="0" xfId="22" applyNumberFormat="1" applyFont="1" applyAlignment="1">
      <alignment horizontal="right" vertical="center"/>
      <protection/>
    </xf>
    <xf numFmtId="207" fontId="10" fillId="0" borderId="0" xfId="22" applyNumberFormat="1" applyFont="1" applyAlignment="1">
      <alignment horizontal="right" vertical="center"/>
      <protection/>
    </xf>
    <xf numFmtId="180" fontId="10" fillId="2" borderId="1" xfId="22" applyNumberFormat="1" applyFont="1" applyFill="1" applyBorder="1" applyAlignment="1">
      <alignment horizontal="center" vertical="center"/>
      <protection/>
    </xf>
    <xf numFmtId="0" fontId="10" fillId="2" borderId="1" xfId="22" applyFont="1" applyFill="1" applyBorder="1" applyAlignment="1">
      <alignment horizontal="center" vertical="center"/>
      <protection/>
    </xf>
    <xf numFmtId="180" fontId="10" fillId="0" borderId="0" xfId="22" applyNumberFormat="1" applyFont="1" applyFill="1" applyBorder="1" applyAlignment="1">
      <alignment horizontal="center" vertical="center"/>
      <protection/>
    </xf>
    <xf numFmtId="2" fontId="12" fillId="3" borderId="2" xfId="22" applyNumberFormat="1" applyFont="1" applyFill="1" applyBorder="1" applyAlignment="1">
      <alignment vertical="center"/>
      <protection/>
    </xf>
    <xf numFmtId="0" fontId="12" fillId="3" borderId="3" xfId="22" applyFont="1" applyFill="1" applyBorder="1" applyAlignment="1">
      <alignment vertical="center"/>
      <protection/>
    </xf>
    <xf numFmtId="3" fontId="12" fillId="3" borderId="2" xfId="22" applyNumberFormat="1" applyFont="1" applyFill="1" applyBorder="1" applyAlignment="1">
      <alignment vertical="center"/>
      <protection/>
    </xf>
    <xf numFmtId="225" fontId="12" fillId="3" borderId="2" xfId="22" applyNumberFormat="1" applyFont="1" applyFill="1" applyBorder="1" applyAlignment="1">
      <alignment horizontal="right" vertical="center"/>
      <protection/>
    </xf>
    <xf numFmtId="225" fontId="12" fillId="3" borderId="3" xfId="22" applyNumberFormat="1" applyFont="1" applyFill="1" applyBorder="1" applyAlignment="1">
      <alignment horizontal="right" vertical="center"/>
      <protection/>
    </xf>
    <xf numFmtId="0" fontId="10" fillId="0" borderId="3" xfId="15" applyNumberFormat="1" applyFont="1" applyFill="1" applyBorder="1" applyAlignment="1">
      <alignment horizontal="right" vertical="center" shrinkToFit="1"/>
    </xf>
    <xf numFmtId="2" fontId="10" fillId="0" borderId="0" xfId="22" applyNumberFormat="1" applyFont="1" applyFill="1" applyBorder="1" applyAlignment="1">
      <alignment horizontal="left" vertical="center"/>
      <protection/>
    </xf>
    <xf numFmtId="2" fontId="12" fillId="3" borderId="4" xfId="22" applyNumberFormat="1" applyFont="1" applyFill="1" applyBorder="1" applyAlignment="1">
      <alignment vertical="center"/>
      <protection/>
    </xf>
    <xf numFmtId="2" fontId="12" fillId="3" borderId="5" xfId="22" applyNumberFormat="1" applyFont="1" applyFill="1" applyBorder="1" applyAlignment="1">
      <alignment vertical="center"/>
      <protection/>
    </xf>
    <xf numFmtId="3" fontId="12" fillId="3" borderId="5" xfId="22" applyNumberFormat="1" applyFont="1" applyFill="1" applyBorder="1" applyAlignment="1">
      <alignment vertical="center"/>
      <protection/>
    </xf>
    <xf numFmtId="0" fontId="10" fillId="0" borderId="3" xfId="22" applyFont="1" applyFill="1" applyBorder="1" applyAlignment="1">
      <alignment vertical="center"/>
      <protection/>
    </xf>
    <xf numFmtId="2" fontId="10" fillId="0" borderId="3" xfId="22" applyNumberFormat="1" applyFont="1" applyFill="1" applyBorder="1" applyAlignment="1">
      <alignment vertical="center"/>
      <protection/>
    </xf>
    <xf numFmtId="3" fontId="10" fillId="0" borderId="3" xfId="22" applyNumberFormat="1" applyFont="1" applyFill="1" applyBorder="1" applyAlignment="1">
      <alignment vertical="center"/>
      <protection/>
    </xf>
    <xf numFmtId="225" fontId="10" fillId="0" borderId="3" xfId="22" applyNumberFormat="1" applyFont="1" applyFill="1" applyBorder="1" applyAlignment="1">
      <alignment horizontal="right" vertical="center"/>
      <protection/>
    </xf>
    <xf numFmtId="196" fontId="10" fillId="0" borderId="3" xfId="15" applyNumberFormat="1" applyFont="1" applyFill="1" applyBorder="1" applyAlignment="1">
      <alignment horizontal="right" vertical="center" shrinkToFit="1"/>
    </xf>
    <xf numFmtId="2" fontId="13" fillId="0" borderId="6" xfId="22" applyNumberFormat="1" applyFont="1" applyFill="1" applyBorder="1" applyAlignment="1">
      <alignment vertical="center"/>
      <protection/>
    </xf>
    <xf numFmtId="10" fontId="10" fillId="0" borderId="0" xfId="15" applyNumberFormat="1" applyFont="1" applyFill="1" applyBorder="1" applyAlignment="1">
      <alignment horizontal="right" vertical="center" shrinkToFit="1"/>
    </xf>
    <xf numFmtId="49" fontId="10" fillId="0" borderId="3" xfId="22" applyNumberFormat="1" applyFont="1" applyFill="1" applyBorder="1" applyAlignment="1">
      <alignment horizontal="right" vertical="center" shrinkToFit="1"/>
      <protection/>
    </xf>
    <xf numFmtId="0" fontId="14" fillId="0" borderId="3" xfId="22" applyFont="1" applyFill="1" applyBorder="1" applyAlignment="1">
      <alignment vertical="center"/>
      <protection/>
    </xf>
    <xf numFmtId="2" fontId="14" fillId="0" borderId="3" xfId="22" applyNumberFormat="1" applyFont="1" applyFill="1" applyBorder="1" applyAlignment="1">
      <alignment vertical="center"/>
      <protection/>
    </xf>
    <xf numFmtId="3" fontId="14" fillId="0" borderId="3" xfId="22" applyNumberFormat="1" applyFont="1" applyFill="1" applyBorder="1" applyAlignment="1">
      <alignment vertical="center"/>
      <protection/>
    </xf>
    <xf numFmtId="238" fontId="10" fillId="0" borderId="6" xfId="15" applyNumberFormat="1" applyFont="1" applyFill="1" applyBorder="1" applyAlignment="1">
      <alignment horizontal="right" vertical="center" shrinkToFit="1"/>
    </xf>
    <xf numFmtId="49" fontId="10" fillId="0" borderId="3" xfId="22" applyNumberFormat="1" applyFont="1" applyFill="1" applyBorder="1" applyAlignment="1">
      <alignment horizontal="left" vertical="center" shrinkToFit="1"/>
      <protection/>
    </xf>
    <xf numFmtId="186" fontId="14" fillId="0" borderId="3" xfId="15" applyNumberFormat="1" applyFont="1" applyFill="1" applyBorder="1" applyAlignment="1">
      <alignment horizontal="left" vertical="center" shrinkToFit="1"/>
    </xf>
    <xf numFmtId="3" fontId="14" fillId="0" borderId="6" xfId="22" applyNumberFormat="1" applyFont="1" applyFill="1" applyBorder="1" applyAlignment="1">
      <alignment vertical="center"/>
      <protection/>
    </xf>
    <xf numFmtId="225" fontId="10" fillId="0" borderId="6" xfId="22" applyNumberFormat="1" applyFont="1" applyFill="1" applyBorder="1" applyAlignment="1">
      <alignment horizontal="right" vertical="center"/>
      <protection/>
    </xf>
    <xf numFmtId="185" fontId="10" fillId="0" borderId="0" xfId="15" applyNumberFormat="1" applyFont="1" applyFill="1" applyBorder="1" applyAlignment="1">
      <alignment horizontal="left" vertical="center"/>
    </xf>
    <xf numFmtId="3" fontId="10" fillId="0" borderId="6" xfId="22" applyNumberFormat="1" applyFont="1" applyFill="1" applyBorder="1" applyAlignment="1">
      <alignment vertical="center"/>
      <protection/>
    </xf>
    <xf numFmtId="225" fontId="12" fillId="3" borderId="6" xfId="22" applyNumberFormat="1" applyFont="1" applyFill="1" applyBorder="1" applyAlignment="1">
      <alignment horizontal="right" vertical="center"/>
      <protection/>
    </xf>
    <xf numFmtId="49" fontId="10" fillId="0" borderId="6" xfId="22" applyNumberFormat="1" applyFont="1" applyFill="1" applyBorder="1" applyAlignment="1">
      <alignment horizontal="right" vertical="center" shrinkToFit="1"/>
      <protection/>
    </xf>
    <xf numFmtId="3" fontId="12" fillId="3" borderId="4" xfId="22" applyNumberFormat="1" applyFont="1" applyFill="1" applyBorder="1" applyAlignment="1">
      <alignment vertical="center"/>
      <protection/>
    </xf>
    <xf numFmtId="225" fontId="12" fillId="3" borderId="4" xfId="22" applyNumberFormat="1" applyFont="1" applyFill="1" applyBorder="1" applyAlignment="1">
      <alignment horizontal="right" vertical="center"/>
      <protection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 applyAlignment="1">
      <alignment horizontal="center"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0" fontId="15" fillId="0" borderId="0" xfId="0" applyFont="1" applyAlignment="1">
      <alignment/>
    </xf>
    <xf numFmtId="2" fontId="10" fillId="0" borderId="0" xfId="22" applyNumberFormat="1" applyFont="1" applyFill="1" applyBorder="1" applyAlignment="1">
      <alignment vertical="center"/>
      <protection/>
    </xf>
    <xf numFmtId="180" fontId="10" fillId="0" borderId="0" xfId="22" applyNumberFormat="1" applyFont="1" applyFill="1" applyBorder="1" applyAlignment="1">
      <alignment vertical="center"/>
      <protection/>
    </xf>
    <xf numFmtId="20" fontId="10" fillId="0" borderId="0" xfId="22" applyNumberFormat="1" applyFont="1" applyFill="1" applyBorder="1" applyAlignment="1">
      <alignment horizontal="center" vertical="center"/>
      <protection/>
    </xf>
    <xf numFmtId="185" fontId="10" fillId="0" borderId="0" xfId="15" applyNumberFormat="1" applyFont="1" applyFill="1" applyBorder="1" applyAlignment="1">
      <alignment horizontal="left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85725</xdr:rowOff>
    </xdr:from>
    <xdr:to>
      <xdr:col>7</xdr:col>
      <xdr:colOff>1638300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95725"/>
          <a:ext cx="704850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600075</xdr:colOff>
      <xdr:row>22</xdr:row>
      <xdr:rowOff>133350</xdr:rowOff>
    </xdr:from>
    <xdr:ext cx="438150" cy="180975"/>
    <xdr:sp>
      <xdr:nvSpPr>
        <xdr:cNvPr id="2" name="TextBox 2"/>
        <xdr:cNvSpPr txBox="1">
          <a:spLocks noChangeArrowheads="1"/>
        </xdr:cNvSpPr>
      </xdr:nvSpPr>
      <xdr:spPr>
        <a:xfrm>
          <a:off x="3638550" y="4124325"/>
          <a:ext cx="4381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黒坂峠</a:t>
          </a:r>
        </a:p>
      </xdr:txBody>
    </xdr:sp>
    <xdr:clientData/>
  </xdr:oneCellAnchor>
  <xdr:oneCellAnchor>
    <xdr:from>
      <xdr:col>1</xdr:col>
      <xdr:colOff>47625</xdr:colOff>
      <xdr:row>28</xdr:row>
      <xdr:rowOff>95250</xdr:rowOff>
    </xdr:from>
    <xdr:ext cx="419100" cy="180975"/>
    <xdr:sp>
      <xdr:nvSpPr>
        <xdr:cNvPr id="3" name="TextBox 3"/>
        <xdr:cNvSpPr txBox="1">
          <a:spLocks noChangeArrowheads="1"/>
        </xdr:cNvSpPr>
      </xdr:nvSpPr>
      <xdr:spPr>
        <a:xfrm>
          <a:off x="104775" y="5172075"/>
          <a:ext cx="4191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道の駅</a:t>
          </a:r>
        </a:p>
      </xdr:txBody>
    </xdr:sp>
    <xdr:clientData/>
  </xdr:oneCellAnchor>
  <xdr:oneCellAnchor>
    <xdr:from>
      <xdr:col>7</xdr:col>
      <xdr:colOff>1200150</xdr:colOff>
      <xdr:row>28</xdr:row>
      <xdr:rowOff>133350</xdr:rowOff>
    </xdr:from>
    <xdr:ext cx="419100" cy="180975"/>
    <xdr:sp>
      <xdr:nvSpPr>
        <xdr:cNvPr id="4" name="TextBox 4"/>
        <xdr:cNvSpPr txBox="1">
          <a:spLocks noChangeArrowheads="1"/>
        </xdr:cNvSpPr>
      </xdr:nvSpPr>
      <xdr:spPr>
        <a:xfrm>
          <a:off x="6667500" y="5210175"/>
          <a:ext cx="4191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道の駅</a:t>
          </a:r>
        </a:p>
      </xdr:txBody>
    </xdr:sp>
    <xdr:clientData/>
  </xdr:oneCellAnchor>
  <xdr:oneCellAnchor>
    <xdr:from>
      <xdr:col>2</xdr:col>
      <xdr:colOff>885825</xdr:colOff>
      <xdr:row>24</xdr:row>
      <xdr:rowOff>47625</xdr:rowOff>
    </xdr:from>
    <xdr:ext cx="561975" cy="180975"/>
    <xdr:sp>
      <xdr:nvSpPr>
        <xdr:cNvPr id="5" name="TextBox 5"/>
        <xdr:cNvSpPr txBox="1">
          <a:spLocks noChangeArrowheads="1"/>
        </xdr:cNvSpPr>
      </xdr:nvSpPr>
      <xdr:spPr>
        <a:xfrm>
          <a:off x="1552575" y="4400550"/>
          <a:ext cx="56197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右左口峠</a:t>
          </a:r>
        </a:p>
      </xdr:txBody>
    </xdr:sp>
    <xdr:clientData/>
  </xdr:oneCellAnchor>
  <xdr:oneCellAnchor>
    <xdr:from>
      <xdr:col>5</xdr:col>
      <xdr:colOff>514350</xdr:colOff>
      <xdr:row>23</xdr:row>
      <xdr:rowOff>9525</xdr:rowOff>
    </xdr:from>
    <xdr:ext cx="438150" cy="180975"/>
    <xdr:sp>
      <xdr:nvSpPr>
        <xdr:cNvPr id="6" name="TextBox 6"/>
        <xdr:cNvSpPr txBox="1">
          <a:spLocks noChangeArrowheads="1"/>
        </xdr:cNvSpPr>
      </xdr:nvSpPr>
      <xdr:spPr>
        <a:xfrm>
          <a:off x="4362450" y="4181475"/>
          <a:ext cx="4381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鶯宿峠</a:t>
          </a:r>
        </a:p>
      </xdr:txBody>
    </xdr:sp>
    <xdr:clientData/>
  </xdr:oneCellAnchor>
  <xdr:twoCellAnchor editAs="oneCell">
    <xdr:from>
      <xdr:col>1</xdr:col>
      <xdr:colOff>9525</xdr:colOff>
      <xdr:row>32</xdr:row>
      <xdr:rowOff>95250</xdr:rowOff>
    </xdr:from>
    <xdr:to>
      <xdr:col>8</xdr:col>
      <xdr:colOff>0</xdr:colOff>
      <xdr:row>61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895975"/>
          <a:ext cx="7048500" cy="519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laiM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51" customWidth="1"/>
    <col min="2" max="2" width="8.00390625" style="51" customWidth="1"/>
    <col min="3" max="3" width="20.50390625" style="51" customWidth="1"/>
    <col min="4" max="5" width="10.625" style="51" customWidth="1"/>
    <col min="6" max="7" width="10.625" style="52" customWidth="1"/>
    <col min="8" max="8" width="21.625" style="53" customWidth="1"/>
    <col min="9" max="9" width="0.6171875" style="51" customWidth="1"/>
    <col min="10" max="10" width="6.25390625" style="51" bestFit="1" customWidth="1"/>
    <col min="11" max="16384" width="8.00390625" style="51" customWidth="1"/>
  </cols>
  <sheetData>
    <row r="1" spans="2:9" s="6" customFormat="1" ht="23.25" customHeight="1">
      <c r="B1" s="1" t="s">
        <v>6</v>
      </c>
      <c r="C1" s="2"/>
      <c r="D1" s="3"/>
      <c r="E1" s="3"/>
      <c r="F1" s="4"/>
      <c r="G1" s="4"/>
      <c r="H1" s="5"/>
      <c r="I1" s="3"/>
    </row>
    <row r="2" spans="2:9" s="6" customFormat="1" ht="15" customHeight="1">
      <c r="B2" s="7" t="s">
        <v>7</v>
      </c>
      <c r="C2" s="2"/>
      <c r="D2" s="8" t="s">
        <v>8</v>
      </c>
      <c r="E2" s="8" t="s">
        <v>9</v>
      </c>
      <c r="F2" s="8" t="s">
        <v>10</v>
      </c>
      <c r="G2" s="9">
        <f>D17</f>
        <v>52.74</v>
      </c>
      <c r="H2" s="5"/>
      <c r="I2" s="3"/>
    </row>
    <row r="3" spans="2:9" s="6" customFormat="1" ht="14.25" customHeight="1" thickBot="1">
      <c r="B3" s="10" t="s">
        <v>0</v>
      </c>
      <c r="C3" s="11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11</v>
      </c>
      <c r="I3" s="12"/>
    </row>
    <row r="4" spans="2:9" s="6" customFormat="1" ht="14.25" customHeight="1" thickTop="1">
      <c r="B4" s="13"/>
      <c r="C4" s="14" t="s">
        <v>12</v>
      </c>
      <c r="D4" s="13"/>
      <c r="E4" s="15"/>
      <c r="F4" s="16"/>
      <c r="G4" s="17">
        <v>0.2673611111111111</v>
      </c>
      <c r="H4" s="18"/>
      <c r="I4" s="19"/>
    </row>
    <row r="5" spans="2:9" s="6" customFormat="1" ht="14.25" customHeight="1">
      <c r="B5" s="20"/>
      <c r="C5" s="14" t="s">
        <v>13</v>
      </c>
      <c r="D5" s="21"/>
      <c r="E5" s="22"/>
      <c r="F5" s="17">
        <v>0.28125</v>
      </c>
      <c r="G5" s="17">
        <v>0.28125</v>
      </c>
      <c r="H5" s="18"/>
      <c r="I5" s="19"/>
    </row>
    <row r="6" spans="2:9" s="6" customFormat="1" ht="14.25" customHeight="1">
      <c r="B6" s="20"/>
      <c r="C6" s="14" t="s">
        <v>14</v>
      </c>
      <c r="D6" s="21"/>
      <c r="E6" s="22"/>
      <c r="F6" s="17">
        <v>0.3840277777777778</v>
      </c>
      <c r="G6" s="17">
        <v>0.3840277777777778</v>
      </c>
      <c r="H6" s="18"/>
      <c r="I6" s="19"/>
    </row>
    <row r="7" spans="2:9" s="6" customFormat="1" ht="14.25" customHeight="1">
      <c r="B7" s="20"/>
      <c r="C7" s="23" t="s">
        <v>15</v>
      </c>
      <c r="D7" s="24">
        <v>0</v>
      </c>
      <c r="E7" s="25">
        <v>250</v>
      </c>
      <c r="F7" s="17">
        <v>0.3923611111111111</v>
      </c>
      <c r="G7" s="26">
        <v>0.41111111111111115</v>
      </c>
      <c r="H7" s="27"/>
      <c r="I7" s="19"/>
    </row>
    <row r="8" spans="2:10" s="6" customFormat="1" ht="14.25" customHeight="1">
      <c r="B8" s="28">
        <f aca="true" t="shared" si="0" ref="B8:B13">D8-D7</f>
        <v>5.3</v>
      </c>
      <c r="C8" s="23" t="s">
        <v>16</v>
      </c>
      <c r="D8" s="24">
        <v>5.3</v>
      </c>
      <c r="E8" s="25">
        <v>313</v>
      </c>
      <c r="F8" s="26">
        <v>0.4291666666666667</v>
      </c>
      <c r="G8" s="26">
        <v>0.4291666666666667</v>
      </c>
      <c r="H8" s="27" t="s">
        <v>17</v>
      </c>
      <c r="I8" s="19"/>
      <c r="J8" s="29"/>
    </row>
    <row r="9" spans="2:10" s="6" customFormat="1" ht="14.25" customHeight="1">
      <c r="B9" s="28">
        <f t="shared" si="0"/>
        <v>1.79</v>
      </c>
      <c r="C9" s="23" t="s">
        <v>18</v>
      </c>
      <c r="D9" s="24">
        <v>7.09</v>
      </c>
      <c r="E9" s="25">
        <v>451</v>
      </c>
      <c r="F9" s="26">
        <v>0.43402777777777773</v>
      </c>
      <c r="G9" s="26">
        <v>0.4375</v>
      </c>
      <c r="H9" s="30" t="s">
        <v>19</v>
      </c>
      <c r="I9" s="19"/>
      <c r="J9" s="29"/>
    </row>
    <row r="10" spans="2:10" s="6" customFormat="1" ht="14.25" customHeight="1">
      <c r="B10" s="28">
        <f t="shared" si="0"/>
        <v>5</v>
      </c>
      <c r="C10" s="31" t="s">
        <v>20</v>
      </c>
      <c r="D10" s="32">
        <v>12.09</v>
      </c>
      <c r="E10" s="33">
        <v>856</v>
      </c>
      <c r="F10" s="26">
        <v>0.4826388888888889</v>
      </c>
      <c r="G10" s="26">
        <v>0.5</v>
      </c>
      <c r="H10" s="34">
        <f>(E10-E9)/(D10-D9)/1000</f>
        <v>0.081</v>
      </c>
      <c r="I10" s="19"/>
      <c r="J10" s="29"/>
    </row>
    <row r="11" spans="2:10" s="6" customFormat="1" ht="14.25" customHeight="1">
      <c r="B11" s="28">
        <f t="shared" si="0"/>
        <v>4.600000000000001</v>
      </c>
      <c r="C11" s="35" t="s">
        <v>21</v>
      </c>
      <c r="D11" s="24">
        <v>16.69</v>
      </c>
      <c r="E11" s="25">
        <v>516</v>
      </c>
      <c r="F11" s="26">
        <v>0.513888888888889</v>
      </c>
      <c r="G11" s="26">
        <v>0.5159722222222222</v>
      </c>
      <c r="H11" s="30"/>
      <c r="I11" s="19"/>
      <c r="J11" s="29"/>
    </row>
    <row r="12" spans="2:10" s="6" customFormat="1" ht="14.25" customHeight="1">
      <c r="B12" s="28">
        <f t="shared" si="0"/>
        <v>9.16</v>
      </c>
      <c r="C12" s="24" t="s">
        <v>22</v>
      </c>
      <c r="D12" s="24">
        <v>25.85</v>
      </c>
      <c r="E12" s="25">
        <v>775</v>
      </c>
      <c r="F12" s="26">
        <v>0.5555555555555556</v>
      </c>
      <c r="G12" s="26">
        <v>0.5590277777777778</v>
      </c>
      <c r="H12" s="34"/>
      <c r="I12" s="19"/>
      <c r="J12" s="29"/>
    </row>
    <row r="13" spans="2:10" s="6" customFormat="1" ht="14.25" customHeight="1">
      <c r="B13" s="28">
        <f t="shared" si="0"/>
        <v>3.5199999999999996</v>
      </c>
      <c r="C13" s="36" t="s">
        <v>23</v>
      </c>
      <c r="D13" s="32">
        <v>29.37</v>
      </c>
      <c r="E13" s="37">
        <v>1098</v>
      </c>
      <c r="F13" s="38">
        <v>0.5902777777777778</v>
      </c>
      <c r="G13" s="38">
        <v>0.5972222222222222</v>
      </c>
      <c r="H13" s="34">
        <f>(E13-E12)/(D13-D12)/1000</f>
        <v>0.09176136363636365</v>
      </c>
      <c r="I13" s="39"/>
      <c r="J13" s="29"/>
    </row>
    <row r="14" spans="2:10" s="6" customFormat="1" ht="14.25" customHeight="1">
      <c r="B14" s="28">
        <f>D14-D12</f>
        <v>5.219999999999999</v>
      </c>
      <c r="C14" s="36" t="s">
        <v>24</v>
      </c>
      <c r="D14" s="32">
        <v>31.07</v>
      </c>
      <c r="E14" s="37">
        <v>1158</v>
      </c>
      <c r="F14" s="38">
        <v>0.6055555555555555</v>
      </c>
      <c r="G14" s="38">
        <v>0.6055555555555555</v>
      </c>
      <c r="H14" s="34"/>
      <c r="I14" s="39"/>
      <c r="J14" s="29"/>
    </row>
    <row r="15" spans="2:10" s="6" customFormat="1" ht="14.25" customHeight="1">
      <c r="B15" s="28">
        <f>D15-D13</f>
        <v>2.8199999999999967</v>
      </c>
      <c r="C15" s="36" t="s">
        <v>25</v>
      </c>
      <c r="D15" s="32">
        <v>32.19</v>
      </c>
      <c r="E15" s="37">
        <v>1050</v>
      </c>
      <c r="F15" s="38">
        <v>0.607638888888889</v>
      </c>
      <c r="G15" s="38">
        <v>0.625</v>
      </c>
      <c r="H15" s="34"/>
      <c r="I15" s="39"/>
      <c r="J15" s="29"/>
    </row>
    <row r="16" spans="2:10" s="6" customFormat="1" ht="14.25" customHeight="1">
      <c r="B16" s="28">
        <f>D16-D15</f>
        <v>11.330000000000005</v>
      </c>
      <c r="C16" s="35" t="s">
        <v>21</v>
      </c>
      <c r="D16" s="24">
        <v>43.52</v>
      </c>
      <c r="E16" s="40">
        <v>374</v>
      </c>
      <c r="F16" s="38">
        <v>0.6444444444444445</v>
      </c>
      <c r="G16" s="38">
        <v>0.6444444444444445</v>
      </c>
      <c r="H16" s="30" t="s">
        <v>26</v>
      </c>
      <c r="I16" s="39"/>
      <c r="J16" s="29"/>
    </row>
    <row r="17" spans="2:10" s="6" customFormat="1" ht="14.25" customHeight="1">
      <c r="B17" s="28">
        <f>D17-D16</f>
        <v>9.219999999999999</v>
      </c>
      <c r="C17" s="23" t="s">
        <v>15</v>
      </c>
      <c r="D17" s="24">
        <v>52.74</v>
      </c>
      <c r="E17" s="40">
        <v>250</v>
      </c>
      <c r="F17" s="38">
        <v>0.6631944444444444</v>
      </c>
      <c r="G17" s="41">
        <v>0.7</v>
      </c>
      <c r="H17" s="42"/>
      <c r="I17" s="39"/>
      <c r="J17" s="29"/>
    </row>
    <row r="18" spans="2:9" s="6" customFormat="1" ht="14.25" customHeight="1">
      <c r="B18" s="20"/>
      <c r="C18" s="14" t="s">
        <v>14</v>
      </c>
      <c r="D18" s="20"/>
      <c r="E18" s="43"/>
      <c r="F18" s="17">
        <v>0.7069444444444444</v>
      </c>
      <c r="G18" s="17">
        <v>0.7069444444444444</v>
      </c>
      <c r="H18" s="27"/>
      <c r="I18" s="19"/>
    </row>
    <row r="19" spans="2:9" s="6" customFormat="1" ht="14.25" customHeight="1">
      <c r="B19" s="20"/>
      <c r="C19" s="14" t="s">
        <v>13</v>
      </c>
      <c r="D19" s="21"/>
      <c r="E19" s="22"/>
      <c r="F19" s="17">
        <v>0.8645833333333334</v>
      </c>
      <c r="G19" s="17">
        <v>0.8645833333333334</v>
      </c>
      <c r="H19" s="27"/>
      <c r="I19" s="19"/>
    </row>
    <row r="20" spans="2:9" s="6" customFormat="1" ht="14.25" customHeight="1">
      <c r="B20" s="20"/>
      <c r="C20" s="14" t="s">
        <v>12</v>
      </c>
      <c r="D20" s="20"/>
      <c r="E20" s="43"/>
      <c r="F20" s="41">
        <v>0.875</v>
      </c>
      <c r="G20" s="44"/>
      <c r="H20" s="27"/>
      <c r="I20" s="39"/>
    </row>
    <row r="21" spans="2:9" s="50" customFormat="1" ht="5.25" customHeight="1">
      <c r="B21" s="45"/>
      <c r="C21" s="46"/>
      <c r="D21" s="45"/>
      <c r="E21" s="47"/>
      <c r="F21" s="48"/>
      <c r="G21" s="48"/>
      <c r="H21" s="49"/>
      <c r="I21" s="45"/>
    </row>
    <row r="22" spans="2:9" s="50" customFormat="1" ht="14.25" customHeight="1">
      <c r="B22" s="45"/>
      <c r="C22" s="46"/>
      <c r="D22" s="45"/>
      <c r="E22" s="47"/>
      <c r="F22" s="48"/>
      <c r="G22" s="48"/>
      <c r="H22" s="49"/>
      <c r="I22" s="45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>
      <c r="B33" s="54"/>
    </row>
    <row r="34" ht="14.25" customHeight="1"/>
    <row r="35" spans="2:9" s="6" customFormat="1" ht="14.25" customHeight="1">
      <c r="B35" s="55"/>
      <c r="C35" s="46"/>
      <c r="D35" s="55"/>
      <c r="E35" s="56"/>
      <c r="F35" s="57"/>
      <c r="G35" s="57"/>
      <c r="H35" s="58"/>
      <c r="I35" s="39"/>
    </row>
    <row r="36" spans="2:9" s="6" customFormat="1" ht="14.25" customHeight="1">
      <c r="B36" s="55"/>
      <c r="C36" s="46"/>
      <c r="D36" s="55"/>
      <c r="E36" s="56"/>
      <c r="F36" s="57"/>
      <c r="G36" s="57"/>
      <c r="H36" s="58"/>
      <c r="I36" s="39"/>
    </row>
    <row r="37" spans="2:9" s="6" customFormat="1" ht="14.25" customHeight="1">
      <c r="B37" s="55"/>
      <c r="C37" s="46"/>
      <c r="D37" s="55"/>
      <c r="E37" s="56"/>
      <c r="F37" s="57"/>
      <c r="G37" s="57"/>
      <c r="H37" s="58"/>
      <c r="I37" s="39"/>
    </row>
    <row r="38" spans="2:9" s="6" customFormat="1" ht="14.25" customHeight="1">
      <c r="B38" s="55"/>
      <c r="C38" s="46"/>
      <c r="D38" s="55"/>
      <c r="E38" s="56"/>
      <c r="F38" s="57"/>
      <c r="G38" s="57"/>
      <c r="H38" s="58"/>
      <c r="I38" s="39"/>
    </row>
    <row r="39" spans="2:9" s="50" customFormat="1" ht="14.25" customHeight="1">
      <c r="B39" s="45"/>
      <c r="C39" s="46"/>
      <c r="D39" s="45"/>
      <c r="E39" s="47"/>
      <c r="F39" s="48"/>
      <c r="G39" s="48"/>
      <c r="H39" s="49"/>
      <c r="I39" s="45"/>
    </row>
    <row r="40" spans="2:9" s="50" customFormat="1" ht="14.25" customHeight="1">
      <c r="B40" s="45"/>
      <c r="C40" s="46"/>
      <c r="D40" s="45"/>
      <c r="E40" s="47"/>
      <c r="F40" s="48"/>
      <c r="G40" s="48"/>
      <c r="H40" s="49"/>
      <c r="I40" s="45"/>
    </row>
    <row r="41" spans="2:9" s="50" customFormat="1" ht="14.25" customHeight="1">
      <c r="B41" s="45"/>
      <c r="C41" s="46"/>
      <c r="D41" s="45"/>
      <c r="E41" s="47"/>
      <c r="F41" s="48"/>
      <c r="G41" s="48"/>
      <c r="H41" s="49"/>
      <c r="I41" s="45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9.7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hyperlinks>
    <hyperlink ref="B2" r:id="rId1" display="http://yahoo.jp/laiMDU"/>
  </hyperlinks>
  <printOptions horizontalCentered="1"/>
  <pageMargins left="0.4" right="0.4" top="0.24" bottom="0.2362204724409449" header="0.1968503937007874" footer="0.1968503937007874"/>
  <pageSetup horizontalDpi="600" verticalDpi="600" orientation="portrait" paperSize="9" scale="11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2013-10-14T13:45:11Z</dcterms:created>
  <dcterms:modified xsi:type="dcterms:W3CDTF">2013-10-14T13:52:53Z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