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1420" windowHeight="13050" activeTab="0"/>
  </bookViews>
  <sheets>
    <sheet name="120204-05御前崎オフ2012" sheetId="1" r:id="rId1"/>
  </sheets>
  <definedNames>
    <definedName name="_xlnm.Print_Area" localSheetId="0">'120204-05御前崎オフ2012'!$A$1:$I$55</definedName>
    <definedName name="_xlnm.Print_Titles" localSheetId="0">'120204-05御前崎オフ2012'!$1:$2</definedName>
  </definedNames>
  <calcPr fullCalcOnLoad="1"/>
</workbook>
</file>

<file path=xl/sharedStrings.xml><?xml version="1.0" encoding="utf-8"?>
<sst xmlns="http://schemas.openxmlformats.org/spreadsheetml/2006/main" count="40" uniqueCount="28">
  <si>
    <t>区間距離</t>
  </si>
  <si>
    <t>場所</t>
  </si>
  <si>
    <t>累積距離</t>
  </si>
  <si>
    <t>標高</t>
  </si>
  <si>
    <t>到着時刻</t>
  </si>
  <si>
    <t>出発時刻</t>
  </si>
  <si>
    <t>★ランドナー補完計画御前崎オフ2012</t>
  </si>
  <si>
    <t>備考</t>
  </si>
  <si>
    <t>自宅</t>
  </si>
  <si>
    <t>相良牧ノ原IC</t>
  </si>
  <si>
    <t>東名高速利用</t>
  </si>
  <si>
    <t>大井川鐵道「新金谷駅」</t>
  </si>
  <si>
    <t>お茶の郷・展望台</t>
  </si>
  <si>
    <t>金谷坂</t>
  </si>
  <si>
    <t>菊川</t>
  </si>
  <si>
    <t>小夜の中山</t>
  </si>
  <si>
    <t>歴史街道館</t>
  </si>
  <si>
    <t>太平洋自転車道</t>
  </si>
  <si>
    <t>浜岡砂丘最終休憩地点</t>
  </si>
  <si>
    <t>割烹民宿「聖火」</t>
  </si>
  <si>
    <t>朝食前に御前崎灯台往復</t>
  </si>
  <si>
    <t>小堤山トンネル</t>
  </si>
  <si>
    <t>しらす屋ヤマカ・相良物産</t>
  </si>
  <si>
    <t>相良油田</t>
  </si>
  <si>
    <t>静波海岸</t>
  </si>
  <si>
    <t>小山城公園</t>
  </si>
  <si>
    <t>大井川富士見橋</t>
  </si>
  <si>
    <t>大井川蓬莱橋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</si>
</sst>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.00;[Red]0.00"/>
    <numFmt numFmtId="178" formatCode="&quot;\&quot;#,##0;[Red]&quot;\&quot;#,##0"/>
    <numFmt numFmtId="179" formatCode="yyyy/mm/dd\(aaa\)"/>
    <numFmt numFmtId="180" formatCode="0.0"/>
    <numFmt numFmtId="181" formatCode="0.0%"/>
    <numFmt numFmtId="182" formatCode="&quot;\&quot;#,##0;[Blue]&quot;\&quot;\-#,##0"/>
    <numFmt numFmtId="183" formatCode="[Red]&quot;\&quot;#,##0;[Blue]&quot;\&quot;\-#,##0"/>
    <numFmt numFmtId="184" formatCode="hh&quot;時間&quot;mm&quot;分&quot;"/>
    <numFmt numFmtId="185" formatCode="&quot;平均勾配　+&quot;0.0%"/>
    <numFmt numFmtId="186" formatCode="&quot;平均勾配+&quot;0.0%"/>
    <numFmt numFmtId="187" formatCode="&quot;　　平均勾配+&quot;0.0%"/>
    <numFmt numFmtId="188" formatCode="0.00&quot;km&quot;"/>
    <numFmt numFmtId="189" formatCode="&quot;林道高嶺線延長&quot;0.00&quot;km&quot;"/>
    <numFmt numFmtId="190" formatCode="&quot;通算距離&quot;0.00&quot;[km]&quot;\ "/>
    <numFmt numFmtId="191" formatCode="&quot;　平均勾配+&quot;0.00%"/>
    <numFmt numFmtId="192" formatCode="&quot;１日目：&quot;yy/mm/dd\(aaa\)"/>
    <numFmt numFmtId="193" formatCode="0.00_);[Red]\(0.00\)"/>
    <numFmt numFmtId="194" formatCode="0&quot; [回]&quot;"/>
    <numFmt numFmtId="195" formatCode="&quot;２日目：&quot;yy/mm/dd\(aaa\)"/>
    <numFmt numFmtId="196" formatCode="&quot;平均勾配+&quot;0.00%"/>
    <numFmt numFmtId="197" formatCode="&quot;平均時速：&quot;0.00&quot;km/h&quot;"/>
    <numFmt numFmtId="198" formatCode="&quot;平均時速： &quot;0.00&quot;km/h&quot;"/>
    <numFmt numFmtId="199" formatCode="&quot;平均勾配：&quot;0.00%"/>
    <numFmt numFmtId="200" formatCode="&quot;(&quot;0.00&quot;km)&quot;"/>
    <numFmt numFmtId="201" formatCode="&quot;平均勾配：&quot;0.0%"/>
    <numFmt numFmtId="202" formatCode="0.0_);[Red]\(0.0\)"/>
    <numFmt numFmtId="203" formatCode="&quot;平均時速&quot;0.0&quot; km/h&quot;"/>
    <numFmt numFmtId="204" formatCode="0&quot;[回]&quot;"/>
    <numFmt numFmtId="205" formatCode="&quot;平均時速&quot;0&quot; km/h&quot;"/>
    <numFmt numFmtId="206" formatCode="&quot;　平均勾配+&quot;0.0%"/>
    <numFmt numFmtId="207" formatCode="0.00&quot;[km]&quot;"/>
    <numFmt numFmtId="208" formatCode="#,##0_);[Red]\(#,##0\)"/>
    <numFmt numFmtId="209" formatCode="#,##0;&quot;▲ &quot;#,##0"/>
    <numFmt numFmtId="210" formatCode="#,##0.00_);[Red]\(#,##0.00\)"/>
    <numFmt numFmtId="211" formatCode="#,##0.000;[Red]#,##0.000"/>
    <numFmt numFmtId="212" formatCode="#,##0;[Red]#,##0"/>
    <numFmt numFmtId="213" formatCode="#,##0.0000;[Red]#,##0.0000"/>
    <numFmt numFmtId="214" formatCode="#,##0_ ;[Red]\-#,##0\ "/>
    <numFmt numFmtId="215" formatCode="0.00_ "/>
    <numFmt numFmtId="216" formatCode="&quot;\&quot;\ \ #,##0;[Red]&quot;\&quot;#,##0"/>
    <numFmt numFmtId="217" formatCode="yy/mm/dd\(aaa\)"/>
    <numFmt numFmtId="218" formatCode="&quot;\&quot;#,##0.00;[Red]&quot;\&quot;#,##0.00"/>
    <numFmt numFmtId="219" formatCode="&quot;\&quot;#,##0_);[Red]\(&quot;\&quot;#,##0\)"/>
    <numFmt numFmtId="220" formatCode="mmm\-yyyy"/>
    <numFmt numFmtId="221" formatCode="0.0_ "/>
    <numFmt numFmtId="222" formatCode="#,##0.00_ ;[Red]\-#,##0.00\ "/>
    <numFmt numFmtId="223" formatCode="[Red]#,##0.00_ ;\-#,##0.00\ "/>
    <numFmt numFmtId="224" formatCode="0.00\ "/>
    <numFmt numFmtId="225" formatCode="hh:mm"/>
    <numFmt numFmtId="226" formatCode="0_);[Red]\(0\)"/>
    <numFmt numFmtId="227" formatCode="0.0;[Red]0.0"/>
    <numFmt numFmtId="228" formatCode="hh:mm:ss"/>
    <numFmt numFmtId="229" formatCode="&quot;★松姫峠：&quot;yyyy/mm/dd\(aaa\)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[$€-2]\ #,##0.00_);[Red]\([$€-2]\ #,##0.00\)"/>
  </numFmts>
  <fonts count="1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.5"/>
      <name val="ＭＳ ゴシック"/>
      <family val="3"/>
    </font>
    <font>
      <u val="single"/>
      <sz val="11"/>
      <color indexed="36"/>
      <name val="ＭＳ Ｐゴシック"/>
      <family val="3"/>
    </font>
    <font>
      <sz val="10.5"/>
      <color indexed="10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0"/>
      <color indexed="10"/>
      <name val="ＭＳ ゴシック"/>
      <family val="3"/>
    </font>
    <font>
      <i/>
      <sz val="10"/>
      <name val="ＭＳ ゴシック"/>
      <family val="3"/>
    </font>
    <font>
      <sz val="10"/>
      <color indexed="12"/>
      <name val="ＭＳ ゴシック"/>
      <family val="3"/>
    </font>
    <font>
      <sz val="10"/>
      <name val="MS UI Gothic"/>
      <family val="3"/>
    </font>
    <font>
      <sz val="12"/>
      <name val="MS UI Gothic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 diagonalUp="1">
      <left style="thin"/>
      <right style="thin"/>
      <top style="double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double"/>
      <bottom style="thin"/>
      <diagonal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8" fillId="0" borderId="0" xfId="22" applyFont="1" applyAlignment="1">
      <alignment vertical="center"/>
      <protection/>
    </xf>
    <xf numFmtId="0" fontId="9" fillId="0" borderId="0" xfId="22" applyFont="1" applyAlignment="1">
      <alignment vertical="center"/>
      <protection/>
    </xf>
    <xf numFmtId="180" fontId="10" fillId="0" borderId="0" xfId="22" applyNumberFormat="1" applyFont="1" applyAlignment="1">
      <alignment vertical="center"/>
      <protection/>
    </xf>
    <xf numFmtId="180" fontId="10" fillId="0" borderId="0" xfId="22" applyNumberFormat="1" applyFont="1" applyAlignment="1">
      <alignment horizontal="left" vertical="center"/>
      <protection/>
    </xf>
    <xf numFmtId="0" fontId="10" fillId="0" borderId="0" xfId="22" applyFont="1" applyAlignment="1">
      <alignment vertical="center"/>
      <protection/>
    </xf>
    <xf numFmtId="192" fontId="9" fillId="0" borderId="1" xfId="22" applyNumberFormat="1" applyFont="1" applyBorder="1" applyAlignment="1">
      <alignment horizontal="left" vertical="center"/>
      <protection/>
    </xf>
    <xf numFmtId="192" fontId="0" fillId="0" borderId="1" xfId="0" applyNumberFormat="1" applyBorder="1" applyAlignment="1">
      <alignment horizontal="left" vertical="center"/>
    </xf>
    <xf numFmtId="188" fontId="11" fillId="0" borderId="0" xfId="22" applyNumberFormat="1" applyFont="1" applyAlignment="1">
      <alignment vertical="center"/>
      <protection/>
    </xf>
    <xf numFmtId="180" fontId="10" fillId="2" borderId="2" xfId="22" applyNumberFormat="1" applyFont="1" applyFill="1" applyBorder="1" applyAlignment="1">
      <alignment horizontal="center" vertical="center"/>
      <protection/>
    </xf>
    <xf numFmtId="0" fontId="10" fillId="2" borderId="2" xfId="22" applyFont="1" applyFill="1" applyBorder="1" applyAlignment="1">
      <alignment horizontal="center" vertical="center"/>
      <protection/>
    </xf>
    <xf numFmtId="180" fontId="10" fillId="0" borderId="0" xfId="22" applyNumberFormat="1" applyFont="1" applyFill="1" applyBorder="1" applyAlignment="1">
      <alignment horizontal="center" vertical="center"/>
      <protection/>
    </xf>
    <xf numFmtId="2" fontId="12" fillId="3" borderId="3" xfId="22" applyNumberFormat="1" applyFont="1" applyFill="1" applyBorder="1" applyAlignment="1">
      <alignment horizontal="right" vertical="center"/>
      <protection/>
    </xf>
    <xf numFmtId="0" fontId="10" fillId="0" borderId="4" xfId="22" applyFont="1" applyFill="1" applyBorder="1" applyAlignment="1">
      <alignment horizontal="left" vertical="center"/>
      <protection/>
    </xf>
    <xf numFmtId="2" fontId="12" fillId="3" borderId="5" xfId="22" applyNumberFormat="1" applyFont="1" applyFill="1" applyBorder="1" applyAlignment="1">
      <alignment vertical="center"/>
      <protection/>
    </xf>
    <xf numFmtId="180" fontId="10" fillId="3" borderId="5" xfId="22" applyNumberFormat="1" applyFont="1" applyFill="1" applyBorder="1" applyAlignment="1">
      <alignment horizontal="right" vertical="center"/>
      <protection/>
    </xf>
    <xf numFmtId="225" fontId="10" fillId="3" borderId="5" xfId="22" applyNumberFormat="1" applyFont="1" applyFill="1" applyBorder="1" applyAlignment="1">
      <alignment vertical="center"/>
      <protection/>
    </xf>
    <xf numFmtId="225" fontId="10" fillId="3" borderId="6" xfId="22" applyNumberFormat="1" applyFont="1" applyFill="1" applyBorder="1" applyAlignment="1">
      <alignment vertical="center"/>
      <protection/>
    </xf>
    <xf numFmtId="180" fontId="10" fillId="0" borderId="4" xfId="22" applyNumberFormat="1" applyFont="1" applyFill="1" applyBorder="1" applyAlignment="1">
      <alignment horizontal="left" vertical="center"/>
      <protection/>
    </xf>
    <xf numFmtId="2" fontId="12" fillId="3" borderId="7" xfId="22" applyNumberFormat="1" applyFont="1" applyFill="1" applyBorder="1" applyAlignment="1">
      <alignment horizontal="right" vertical="center"/>
      <protection/>
    </xf>
    <xf numFmtId="2" fontId="12" fillId="3" borderId="7" xfId="22" applyNumberFormat="1" applyFont="1" applyFill="1" applyBorder="1" applyAlignment="1">
      <alignment vertical="center"/>
      <protection/>
    </xf>
    <xf numFmtId="180" fontId="10" fillId="3" borderId="7" xfId="22" applyNumberFormat="1" applyFont="1" applyFill="1" applyBorder="1" applyAlignment="1">
      <alignment horizontal="right" vertical="center"/>
      <protection/>
    </xf>
    <xf numFmtId="2" fontId="10" fillId="0" borderId="8" xfId="22" applyNumberFormat="1" applyFont="1" applyFill="1" applyBorder="1" applyAlignment="1">
      <alignment horizontal="left" vertical="center" shrinkToFit="1"/>
      <protection/>
    </xf>
    <xf numFmtId="2" fontId="13" fillId="0" borderId="6" xfId="22" applyNumberFormat="1" applyFont="1" applyFill="1" applyBorder="1" applyAlignment="1">
      <alignment vertical="center"/>
      <protection/>
    </xf>
    <xf numFmtId="0" fontId="10" fillId="0" borderId="6" xfId="22" applyFont="1" applyFill="1" applyBorder="1" applyAlignment="1">
      <alignment vertical="center"/>
      <protection/>
    </xf>
    <xf numFmtId="2" fontId="10" fillId="0" borderId="6" xfId="22" applyNumberFormat="1" applyFont="1" applyFill="1" applyBorder="1" applyAlignment="1">
      <alignment vertical="center"/>
      <protection/>
    </xf>
    <xf numFmtId="1" fontId="10" fillId="0" borderId="6" xfId="22" applyNumberFormat="1" applyFont="1" applyFill="1" applyBorder="1" applyAlignment="1">
      <alignment vertical="center"/>
      <protection/>
    </xf>
    <xf numFmtId="225" fontId="10" fillId="0" borderId="6" xfId="22" applyNumberFormat="1" applyFont="1" applyFill="1" applyBorder="1" applyAlignment="1">
      <alignment vertical="center"/>
      <protection/>
    </xf>
    <xf numFmtId="2" fontId="10" fillId="0" borderId="0" xfId="22" applyNumberFormat="1" applyFont="1" applyFill="1" applyBorder="1" applyAlignment="1">
      <alignment horizontal="left" vertical="center"/>
      <protection/>
    </xf>
    <xf numFmtId="20" fontId="10" fillId="0" borderId="0" xfId="22" applyNumberFormat="1" applyFont="1" applyAlignment="1">
      <alignment horizontal="center" vertical="center"/>
      <protection/>
    </xf>
    <xf numFmtId="2" fontId="13" fillId="0" borderId="9" xfId="22" applyNumberFormat="1" applyFont="1" applyFill="1" applyBorder="1" applyAlignment="1">
      <alignment vertical="center"/>
      <protection/>
    </xf>
    <xf numFmtId="197" fontId="10" fillId="0" borderId="6" xfId="22" applyNumberFormat="1" applyFont="1" applyFill="1" applyBorder="1" applyAlignment="1">
      <alignment horizontal="left" vertical="center" shrinkToFit="1"/>
      <protection/>
    </xf>
    <xf numFmtId="225" fontId="10" fillId="0" borderId="6" xfId="22" applyNumberFormat="1" applyFont="1" applyFill="1" applyBorder="1" applyAlignment="1">
      <alignment horizontal="right" vertical="center"/>
      <protection/>
    </xf>
    <xf numFmtId="201" fontId="10" fillId="0" borderId="6" xfId="15" applyNumberFormat="1" applyFont="1" applyFill="1" applyBorder="1" applyAlignment="1">
      <alignment horizontal="left" vertical="center" shrinkToFit="1"/>
    </xf>
    <xf numFmtId="197" fontId="10" fillId="0" borderId="4" xfId="15" applyNumberFormat="1" applyFont="1" applyFill="1" applyBorder="1" applyAlignment="1">
      <alignment horizontal="left" vertical="center" shrinkToFit="1"/>
    </xf>
    <xf numFmtId="185" fontId="10" fillId="0" borderId="0" xfId="15" applyNumberFormat="1" applyFont="1" applyFill="1" applyBorder="1" applyAlignment="1">
      <alignment horizontal="left" vertical="center"/>
    </xf>
    <xf numFmtId="197" fontId="10" fillId="0" borderId="6" xfId="22" applyNumberFormat="1" applyFont="1" applyFill="1" applyBorder="1" applyAlignment="1">
      <alignment vertical="center" shrinkToFit="1"/>
      <protection/>
    </xf>
    <xf numFmtId="225" fontId="10" fillId="3" borderId="7" xfId="22" applyNumberFormat="1" applyFont="1" applyFill="1" applyBorder="1" applyAlignment="1">
      <alignment vertical="center"/>
      <protection/>
    </xf>
    <xf numFmtId="197" fontId="10" fillId="0" borderId="6" xfId="22" applyNumberFormat="1" applyFont="1" applyFill="1" applyBorder="1" applyAlignment="1">
      <alignment horizontal="right" vertical="center" shrinkToFit="1"/>
      <protection/>
    </xf>
    <xf numFmtId="2" fontId="13" fillId="0" borderId="0" xfId="22" applyNumberFormat="1" applyFont="1" applyFill="1" applyBorder="1" applyAlignment="1">
      <alignment vertical="center"/>
      <protection/>
    </xf>
    <xf numFmtId="0" fontId="10" fillId="0" borderId="0" xfId="22" applyFont="1" applyFill="1" applyBorder="1" applyAlignment="1">
      <alignment vertical="center"/>
      <protection/>
    </xf>
    <xf numFmtId="2" fontId="10" fillId="0" borderId="0" xfId="22" applyNumberFormat="1" applyFont="1" applyFill="1" applyBorder="1" applyAlignment="1">
      <alignment vertical="center"/>
      <protection/>
    </xf>
    <xf numFmtId="180" fontId="10" fillId="0" borderId="0" xfId="22" applyNumberFormat="1" applyFont="1" applyFill="1" applyBorder="1" applyAlignment="1">
      <alignment vertical="center"/>
      <protection/>
    </xf>
    <xf numFmtId="20" fontId="10" fillId="0" borderId="0" xfId="22" applyNumberFormat="1" applyFont="1" applyFill="1" applyBorder="1" applyAlignment="1">
      <alignment vertical="center"/>
      <protection/>
    </xf>
    <xf numFmtId="186" fontId="10" fillId="0" borderId="0" xfId="15" applyNumberFormat="1" applyFont="1" applyFill="1" applyBorder="1" applyAlignment="1">
      <alignment horizontal="left" vertical="center" shrinkToFit="1"/>
    </xf>
    <xf numFmtId="2" fontId="10" fillId="0" borderId="0" xfId="22" applyNumberFormat="1" applyFont="1" applyFill="1" applyBorder="1">
      <alignment/>
      <protection/>
    </xf>
    <xf numFmtId="180" fontId="10" fillId="0" borderId="0" xfId="22" applyNumberFormat="1" applyFont="1" applyFill="1" applyBorder="1">
      <alignment/>
      <protection/>
    </xf>
    <xf numFmtId="20" fontId="10" fillId="0" borderId="0" xfId="22" applyNumberFormat="1" applyFont="1" applyFill="1" applyBorder="1">
      <alignment/>
      <protection/>
    </xf>
    <xf numFmtId="2" fontId="10" fillId="0" borderId="0" xfId="22" applyNumberFormat="1" applyFont="1" applyFill="1" applyBorder="1" applyAlignment="1">
      <alignment horizontal="left"/>
      <protection/>
    </xf>
    <xf numFmtId="0" fontId="10" fillId="0" borderId="0" xfId="22" applyFont="1">
      <alignment/>
      <protection/>
    </xf>
    <xf numFmtId="195" fontId="9" fillId="0" borderId="1" xfId="22" applyNumberFormat="1" applyFont="1" applyBorder="1" applyAlignment="1">
      <alignment horizontal="left" vertical="center"/>
      <protection/>
    </xf>
    <xf numFmtId="195" fontId="0" fillId="0" borderId="1" xfId="0" applyNumberFormat="1" applyBorder="1" applyAlignment="1">
      <alignment horizontal="left" vertical="center"/>
    </xf>
    <xf numFmtId="188" fontId="10" fillId="0" borderId="0" xfId="22" applyNumberFormat="1" applyFont="1" applyAlignment="1">
      <alignment vertical="center"/>
      <protection/>
    </xf>
    <xf numFmtId="2" fontId="10" fillId="0" borderId="6" xfId="22" applyNumberFormat="1" applyFont="1" applyFill="1" applyBorder="1" applyAlignment="1">
      <alignment horizontal="left" vertical="center" shrinkToFit="1"/>
      <protection/>
    </xf>
    <xf numFmtId="2" fontId="10" fillId="0" borderId="4" xfId="22" applyNumberFormat="1" applyFont="1" applyFill="1" applyBorder="1" applyAlignment="1">
      <alignment horizontal="left" vertical="center" shrinkToFit="1"/>
      <protection/>
    </xf>
    <xf numFmtId="2" fontId="13" fillId="3" borderId="7" xfId="22" applyNumberFormat="1" applyFont="1" applyFill="1" applyBorder="1" applyAlignment="1">
      <alignment vertical="center"/>
      <protection/>
    </xf>
    <xf numFmtId="2" fontId="10" fillId="3" borderId="7" xfId="22" applyNumberFormat="1" applyFont="1" applyFill="1" applyBorder="1" applyAlignment="1">
      <alignment vertical="center"/>
      <protection/>
    </xf>
    <xf numFmtId="1" fontId="10" fillId="3" borderId="7" xfId="22" applyNumberFormat="1" applyFont="1" applyFill="1" applyBorder="1" applyAlignment="1">
      <alignment vertical="center"/>
      <protection/>
    </xf>
    <xf numFmtId="2" fontId="10" fillId="0" borderId="9" xfId="22" applyNumberFormat="1" applyFont="1" applyFill="1" applyBorder="1" applyAlignment="1">
      <alignment horizontal="left" vertical="center" shrinkToFit="1"/>
      <protection/>
    </xf>
    <xf numFmtId="0" fontId="10" fillId="0" borderId="0" xfId="21" applyFont="1">
      <alignment/>
      <protection/>
    </xf>
    <xf numFmtId="0" fontId="10" fillId="0" borderId="0" xfId="21" applyFont="1" applyAlignment="1">
      <alignment horizontal="left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1216fujiwara" xfId="21"/>
    <cellStyle name="標準_2001走行日誌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御前崎オフ：１日目</a:t>
            </a:r>
          </a:p>
        </c:rich>
      </c:tx>
      <c:layout>
        <c:manualLayout>
          <c:xMode val="factor"/>
          <c:yMode val="factor"/>
          <c:x val="0.0095"/>
          <c:y val="0.0052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.147"/>
          <c:w val="0.9955"/>
          <c:h val="0.788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'120204-05御前崎オフ2012'!$D$7:$D$15</c:f>
              <c:numCache>
                <c:ptCount val="9"/>
                <c:pt idx="0">
                  <c:v>0</c:v>
                </c:pt>
                <c:pt idx="1">
                  <c:v>7.69</c:v>
                </c:pt>
                <c:pt idx="2">
                  <c:v>9.89</c:v>
                </c:pt>
                <c:pt idx="3">
                  <c:v>10.99</c:v>
                </c:pt>
                <c:pt idx="4">
                  <c:v>12.36</c:v>
                </c:pt>
                <c:pt idx="5">
                  <c:v>30.47</c:v>
                </c:pt>
                <c:pt idx="6">
                  <c:v>38.14</c:v>
                </c:pt>
                <c:pt idx="7">
                  <c:v>43.77</c:v>
                </c:pt>
                <c:pt idx="8">
                  <c:v>56.92</c:v>
                </c:pt>
              </c:numCache>
            </c:numRef>
          </c:xVal>
          <c:yVal>
            <c:numRef>
              <c:f>'120204-05御前崎オフ2012'!$E$7:$E$15</c:f>
              <c:numCache>
                <c:ptCount val="9"/>
                <c:pt idx="0">
                  <c:v>70</c:v>
                </c:pt>
                <c:pt idx="1">
                  <c:v>200</c:v>
                </c:pt>
                <c:pt idx="2">
                  <c:v>210</c:v>
                </c:pt>
                <c:pt idx="3">
                  <c:v>110</c:v>
                </c:pt>
                <c:pt idx="4">
                  <c:v>250</c:v>
                </c:pt>
                <c:pt idx="5">
                  <c:v>25</c:v>
                </c:pt>
                <c:pt idx="6">
                  <c:v>5</c:v>
                </c:pt>
                <c:pt idx="7">
                  <c:v>5</c:v>
                </c:pt>
                <c:pt idx="8">
                  <c:v>3</c:v>
                </c:pt>
              </c:numCache>
            </c:numRef>
          </c:yVal>
          <c:smooth val="1"/>
        </c:ser>
        <c:axId val="42996860"/>
        <c:axId val="51427421"/>
      </c:scatterChart>
      <c:valAx>
        <c:axId val="42996860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通算距離[km]</a:t>
                </a:r>
              </a:p>
            </c:rich>
          </c:tx>
          <c:layout>
            <c:manualLayout>
              <c:xMode val="factor"/>
              <c:yMode val="factor"/>
              <c:x val="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427421"/>
        <c:crosses val="autoZero"/>
        <c:crossBetween val="midCat"/>
        <c:dispUnits/>
        <c:majorUnit val="10"/>
        <c:minorUnit val="10"/>
      </c:valAx>
      <c:valAx>
        <c:axId val="51427421"/>
        <c:scaling>
          <c:orientation val="minMax"/>
          <c:max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標高[m]</a:t>
                </a:r>
              </a:p>
            </c:rich>
          </c:tx>
          <c:layout>
            <c:manualLayout>
              <c:xMode val="factor"/>
              <c:yMode val="factor"/>
              <c:x val="0.01125"/>
              <c:y val="0.17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96860"/>
        <c:crossesAt val="-100"/>
        <c:crossBetween val="midCat"/>
        <c:dispUnits/>
        <c:majorUnit val="250"/>
        <c:min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御前崎オフ：２日目</a:t>
            </a:r>
          </a:p>
        </c:rich>
      </c:tx>
      <c:layout>
        <c:manualLayout>
          <c:xMode val="factor"/>
          <c:yMode val="factor"/>
          <c:x val="0.0095"/>
          <c:y val="0.0052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.14125"/>
          <c:w val="1"/>
          <c:h val="0.79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'120204-05御前崎オフ2012'!$D$32:$D$40</c:f>
              <c:numCache>
                <c:ptCount val="9"/>
                <c:pt idx="0">
                  <c:v>0</c:v>
                </c:pt>
                <c:pt idx="1">
                  <c:v>11.98</c:v>
                </c:pt>
                <c:pt idx="2">
                  <c:v>13.92</c:v>
                </c:pt>
                <c:pt idx="3">
                  <c:v>19.37</c:v>
                </c:pt>
                <c:pt idx="4">
                  <c:v>39.61</c:v>
                </c:pt>
                <c:pt idx="5">
                  <c:v>40.86</c:v>
                </c:pt>
                <c:pt idx="6">
                  <c:v>45</c:v>
                </c:pt>
                <c:pt idx="7">
                  <c:v>53.35</c:v>
                </c:pt>
                <c:pt idx="8">
                  <c:v>59.29</c:v>
                </c:pt>
              </c:numCache>
            </c:numRef>
          </c:xVal>
          <c:yVal>
            <c:numRef>
              <c:f>'120204-05御前崎オフ2012'!$E$32:$E$40</c:f>
              <c:numCache>
                <c:ptCount val="9"/>
                <c:pt idx="0">
                  <c:v>3</c:v>
                </c:pt>
                <c:pt idx="1">
                  <c:v>10</c:v>
                </c:pt>
                <c:pt idx="2">
                  <c:v>10</c:v>
                </c:pt>
                <c:pt idx="3">
                  <c:v>60</c:v>
                </c:pt>
                <c:pt idx="4">
                  <c:v>3</c:v>
                </c:pt>
                <c:pt idx="5">
                  <c:v>10</c:v>
                </c:pt>
                <c:pt idx="6">
                  <c:v>20</c:v>
                </c:pt>
                <c:pt idx="7">
                  <c:v>49</c:v>
                </c:pt>
                <c:pt idx="8">
                  <c:v>70</c:v>
                </c:pt>
              </c:numCache>
            </c:numRef>
          </c:yVal>
          <c:smooth val="1"/>
        </c:ser>
        <c:axId val="60193606"/>
        <c:axId val="4871543"/>
      </c:scatterChart>
      <c:valAx>
        <c:axId val="60193606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通算距離[km]</a:t>
                </a:r>
              </a:p>
            </c:rich>
          </c:tx>
          <c:layout>
            <c:manualLayout>
              <c:xMode val="factor"/>
              <c:yMode val="factor"/>
              <c:x val="0.01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1543"/>
        <c:crosses val="autoZero"/>
        <c:crossBetween val="midCat"/>
        <c:dispUnits/>
        <c:majorUnit val="10"/>
        <c:minorUnit val="10"/>
      </c:valAx>
      <c:valAx>
        <c:axId val="4871543"/>
        <c:scaling>
          <c:orientation val="minMax"/>
          <c:max val="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標高[m]</a:t>
                </a:r>
              </a:p>
            </c:rich>
          </c:tx>
          <c:layout>
            <c:manualLayout>
              <c:xMode val="factor"/>
              <c:yMode val="factor"/>
              <c:x val="0.01125"/>
              <c:y val="0.17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93606"/>
        <c:crosses val="autoZero"/>
        <c:crossBetween val="midCat"/>
        <c:dispUnits/>
        <c:majorUnit val="250"/>
        <c:min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16</xdr:row>
      <xdr:rowOff>0</xdr:rowOff>
    </xdr:from>
    <xdr:to>
      <xdr:col>8</xdr:col>
      <xdr:colOff>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66675" y="2752725"/>
        <a:ext cx="706755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533400</xdr:colOff>
      <xdr:row>24</xdr:row>
      <xdr:rowOff>161925</xdr:rowOff>
    </xdr:from>
    <xdr:to>
      <xdr:col>2</xdr:col>
      <xdr:colOff>466725</xdr:colOff>
      <xdr:row>25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90550" y="4286250"/>
          <a:ext cx="628650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新金谷駅</a:t>
          </a:r>
        </a:p>
      </xdr:txBody>
    </xdr:sp>
    <xdr:clientData/>
  </xdr:twoCellAnchor>
  <xdr:twoCellAnchor>
    <xdr:from>
      <xdr:col>1</xdr:col>
      <xdr:colOff>9525</xdr:colOff>
      <xdr:row>43</xdr:row>
      <xdr:rowOff>9525</xdr:rowOff>
    </xdr:from>
    <xdr:to>
      <xdr:col>8</xdr:col>
      <xdr:colOff>0</xdr:colOff>
      <xdr:row>54</xdr:row>
      <xdr:rowOff>142875</xdr:rowOff>
    </xdr:to>
    <xdr:graphicFrame>
      <xdr:nvGraphicFramePr>
        <xdr:cNvPr id="3" name="Chart 3"/>
        <xdr:cNvGraphicFramePr/>
      </xdr:nvGraphicFramePr>
      <xdr:xfrm>
        <a:off x="66675" y="7410450"/>
        <a:ext cx="706755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523875</xdr:colOff>
      <xdr:row>23</xdr:row>
      <xdr:rowOff>95250</xdr:rowOff>
    </xdr:from>
    <xdr:to>
      <xdr:col>7</xdr:col>
      <xdr:colOff>381000</xdr:colOff>
      <xdr:row>24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610225" y="4048125"/>
          <a:ext cx="809625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民宿聖火</a:t>
          </a:r>
        </a:p>
      </xdr:txBody>
    </xdr:sp>
    <xdr:clientData/>
  </xdr:twoCellAnchor>
  <xdr:twoCellAnchor>
    <xdr:from>
      <xdr:col>2</xdr:col>
      <xdr:colOff>514350</xdr:colOff>
      <xdr:row>50</xdr:row>
      <xdr:rowOff>76200</xdr:rowOff>
    </xdr:from>
    <xdr:to>
      <xdr:col>2</xdr:col>
      <xdr:colOff>1400175</xdr:colOff>
      <xdr:row>51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266825" y="8677275"/>
          <a:ext cx="885825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小堤山トンネル</a:t>
          </a:r>
        </a:p>
      </xdr:txBody>
    </xdr:sp>
    <xdr:clientData/>
  </xdr:twoCellAnchor>
  <xdr:twoCellAnchor>
    <xdr:from>
      <xdr:col>1</xdr:col>
      <xdr:colOff>571500</xdr:colOff>
      <xdr:row>21</xdr:row>
      <xdr:rowOff>38100</xdr:rowOff>
    </xdr:from>
    <xdr:to>
      <xdr:col>2</xdr:col>
      <xdr:colOff>428625</xdr:colOff>
      <xdr:row>22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28650" y="3648075"/>
          <a:ext cx="552450" cy="161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金谷坂</a:t>
          </a:r>
        </a:p>
      </xdr:txBody>
    </xdr:sp>
    <xdr:clientData/>
  </xdr:twoCellAnchor>
  <xdr:twoCellAnchor>
    <xdr:from>
      <xdr:col>6</xdr:col>
      <xdr:colOff>428625</xdr:colOff>
      <xdr:row>50</xdr:row>
      <xdr:rowOff>19050</xdr:rowOff>
    </xdr:from>
    <xdr:to>
      <xdr:col>7</xdr:col>
      <xdr:colOff>152400</xdr:colOff>
      <xdr:row>51</xdr:row>
      <xdr:rowOff>19050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14975" y="8620125"/>
          <a:ext cx="676275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蓬莱橋</a:t>
          </a:r>
        </a:p>
      </xdr:txBody>
    </xdr:sp>
    <xdr:clientData/>
  </xdr:twoCellAnchor>
  <xdr:twoCellAnchor>
    <xdr:from>
      <xdr:col>2</xdr:col>
      <xdr:colOff>885825</xdr:colOff>
      <xdr:row>20</xdr:row>
      <xdr:rowOff>66675</xdr:rowOff>
    </xdr:from>
    <xdr:to>
      <xdr:col>2</xdr:col>
      <xdr:colOff>1647825</xdr:colOff>
      <xdr:row>21</xdr:row>
      <xdr:rowOff>57150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638300" y="3505200"/>
          <a:ext cx="762000" cy="161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小夜の中山</a:t>
          </a:r>
        </a:p>
      </xdr:txBody>
    </xdr:sp>
    <xdr:clientData/>
  </xdr:twoCellAnchor>
  <xdr:twoCellAnchor>
    <xdr:from>
      <xdr:col>1</xdr:col>
      <xdr:colOff>276225</xdr:colOff>
      <xdr:row>50</xdr:row>
      <xdr:rowOff>104775</xdr:rowOff>
    </xdr:from>
    <xdr:to>
      <xdr:col>2</xdr:col>
      <xdr:colOff>209550</xdr:colOff>
      <xdr:row>51</xdr:row>
      <xdr:rowOff>104775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33375" y="8705850"/>
          <a:ext cx="628650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民宿聖火</a:t>
          </a:r>
        </a:p>
      </xdr:txBody>
    </xdr:sp>
    <xdr:clientData/>
  </xdr:twoCellAnchor>
  <xdr:twoCellAnchor>
    <xdr:from>
      <xdr:col>5</xdr:col>
      <xdr:colOff>285750</xdr:colOff>
      <xdr:row>50</xdr:row>
      <xdr:rowOff>76200</xdr:rowOff>
    </xdr:from>
    <xdr:to>
      <xdr:col>6</xdr:col>
      <xdr:colOff>238125</xdr:colOff>
      <xdr:row>51</xdr:row>
      <xdr:rowOff>66675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419600" y="8677275"/>
          <a:ext cx="9048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小山城公園</a:t>
          </a:r>
        </a:p>
      </xdr:txBody>
    </xdr:sp>
    <xdr:clientData/>
  </xdr:twoCellAnchor>
  <xdr:twoCellAnchor>
    <xdr:from>
      <xdr:col>7</xdr:col>
      <xdr:colOff>333375</xdr:colOff>
      <xdr:row>49</xdr:row>
      <xdr:rowOff>123825</xdr:rowOff>
    </xdr:from>
    <xdr:to>
      <xdr:col>7</xdr:col>
      <xdr:colOff>962025</xdr:colOff>
      <xdr:row>50</xdr:row>
      <xdr:rowOff>123825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372225" y="8553450"/>
          <a:ext cx="628650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新金谷駅</a:t>
          </a:r>
        </a:p>
      </xdr:txBody>
    </xdr:sp>
    <xdr:clientData/>
  </xdr:twoCellAnchor>
  <xdr:twoCellAnchor>
    <xdr:from>
      <xdr:col>2</xdr:col>
      <xdr:colOff>1581150</xdr:colOff>
      <xdr:row>50</xdr:row>
      <xdr:rowOff>19050</xdr:rowOff>
    </xdr:from>
    <xdr:to>
      <xdr:col>3</xdr:col>
      <xdr:colOff>552450</xdr:colOff>
      <xdr:row>51</xdr:row>
      <xdr:rowOff>28575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333625" y="8620125"/>
          <a:ext cx="657225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相良油田</a:t>
          </a:r>
        </a:p>
      </xdr:txBody>
    </xdr:sp>
    <xdr:clientData/>
  </xdr:twoCellAnchor>
  <xdr:twoCellAnchor>
    <xdr:from>
      <xdr:col>4</xdr:col>
      <xdr:colOff>276225</xdr:colOff>
      <xdr:row>50</xdr:row>
      <xdr:rowOff>133350</xdr:rowOff>
    </xdr:from>
    <xdr:to>
      <xdr:col>5</xdr:col>
      <xdr:colOff>152400</xdr:colOff>
      <xdr:row>51</xdr:row>
      <xdr:rowOff>133350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3629025" y="8734425"/>
          <a:ext cx="657225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静波海岸</a:t>
          </a:r>
        </a:p>
      </xdr:txBody>
    </xdr:sp>
    <xdr:clientData/>
  </xdr:twoCellAnchor>
  <xdr:twoCellAnchor>
    <xdr:from>
      <xdr:col>3</xdr:col>
      <xdr:colOff>428625</xdr:colOff>
      <xdr:row>23</xdr:row>
      <xdr:rowOff>0</xdr:rowOff>
    </xdr:from>
    <xdr:to>
      <xdr:col>4</xdr:col>
      <xdr:colOff>504825</xdr:colOff>
      <xdr:row>24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867025" y="3952875"/>
          <a:ext cx="990600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歴史街道館</a:t>
          </a:r>
        </a:p>
      </xdr:txBody>
    </xdr:sp>
    <xdr:clientData/>
  </xdr:twoCellAnchor>
  <xdr:twoCellAnchor>
    <xdr:from>
      <xdr:col>4</xdr:col>
      <xdr:colOff>609600</xdr:colOff>
      <xdr:row>23</xdr:row>
      <xdr:rowOff>123825</xdr:rowOff>
    </xdr:from>
    <xdr:to>
      <xdr:col>5</xdr:col>
      <xdr:colOff>723900</xdr:colOff>
      <xdr:row>24</xdr:row>
      <xdr:rowOff>123825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962400" y="4076700"/>
          <a:ext cx="895350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浜岡砂丘入口</a:t>
          </a:r>
        </a:p>
      </xdr:txBody>
    </xdr:sp>
    <xdr:clientData/>
  </xdr:twoCellAnchor>
  <xdr:twoCellAnchor>
    <xdr:from>
      <xdr:col>2</xdr:col>
      <xdr:colOff>895350</xdr:colOff>
      <xdr:row>24</xdr:row>
      <xdr:rowOff>19050</xdr:rowOff>
    </xdr:from>
    <xdr:to>
      <xdr:col>2</xdr:col>
      <xdr:colOff>1390650</xdr:colOff>
      <xdr:row>25</xdr:row>
      <xdr:rowOff>28575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647825" y="4143375"/>
          <a:ext cx="4953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菊川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5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0.74609375" style="59" customWidth="1"/>
    <col min="2" max="2" width="9.125" style="59" customWidth="1"/>
    <col min="3" max="3" width="22.125" style="59" customWidth="1"/>
    <col min="4" max="4" width="12.00390625" style="59" customWidth="1"/>
    <col min="5" max="5" width="10.25390625" style="59" customWidth="1"/>
    <col min="6" max="7" width="12.50390625" style="59" customWidth="1"/>
    <col min="8" max="8" width="14.375" style="60" customWidth="1"/>
    <col min="9" max="9" width="0.5" style="59" customWidth="1"/>
    <col min="10" max="16384" width="8.00390625" style="59" customWidth="1"/>
  </cols>
  <sheetData>
    <row r="1" spans="2:9" s="5" customFormat="1" ht="23.25" customHeight="1">
      <c r="B1" s="1" t="s">
        <v>6</v>
      </c>
      <c r="C1" s="2"/>
      <c r="D1" s="3"/>
      <c r="E1" s="3"/>
      <c r="F1" s="3"/>
      <c r="G1" s="3"/>
      <c r="H1" s="4"/>
      <c r="I1" s="3"/>
    </row>
    <row r="2" spans="2:9" s="5" customFormat="1" ht="3.75" customHeight="1">
      <c r="B2" s="1"/>
      <c r="C2" s="2"/>
      <c r="D2" s="3"/>
      <c r="E2" s="3"/>
      <c r="F2" s="3"/>
      <c r="G2" s="3"/>
      <c r="H2" s="4"/>
      <c r="I2" s="3"/>
    </row>
    <row r="3" spans="2:9" s="5" customFormat="1" ht="14.25" customHeight="1">
      <c r="B3" s="6">
        <v>40943</v>
      </c>
      <c r="C3" s="7"/>
      <c r="D3" s="8">
        <f>SUM(B7:B15)</f>
        <v>56.92</v>
      </c>
      <c r="E3" s="3"/>
      <c r="F3" s="3"/>
      <c r="G3" s="3"/>
      <c r="H3" s="4"/>
      <c r="I3" s="3"/>
    </row>
    <row r="4" spans="2:9" s="5" customFormat="1" ht="14.25" customHeight="1" thickBot="1">
      <c r="B4" s="9" t="s">
        <v>0</v>
      </c>
      <c r="C4" s="10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7</v>
      </c>
      <c r="I4" s="11"/>
    </row>
    <row r="5" spans="2:9" s="5" customFormat="1" ht="14.25" customHeight="1" thickTop="1">
      <c r="B5" s="12"/>
      <c r="C5" s="13" t="s">
        <v>8</v>
      </c>
      <c r="D5" s="14"/>
      <c r="E5" s="15"/>
      <c r="F5" s="16"/>
      <c r="G5" s="17">
        <v>0.25</v>
      </c>
      <c r="H5" s="18"/>
      <c r="I5" s="11"/>
    </row>
    <row r="6" spans="2:9" s="5" customFormat="1" ht="14.25" customHeight="1">
      <c r="B6" s="19"/>
      <c r="C6" s="13" t="s">
        <v>9</v>
      </c>
      <c r="D6" s="20"/>
      <c r="E6" s="21"/>
      <c r="F6" s="17">
        <v>0.3451388888888889</v>
      </c>
      <c r="G6" s="17">
        <v>0.3451388888888889</v>
      </c>
      <c r="H6" s="22" t="s">
        <v>10</v>
      </c>
      <c r="I6" s="11"/>
    </row>
    <row r="7" spans="2:12" s="5" customFormat="1" ht="14.25" customHeight="1">
      <c r="B7" s="23">
        <v>0</v>
      </c>
      <c r="C7" s="24" t="s">
        <v>11</v>
      </c>
      <c r="D7" s="25">
        <v>0</v>
      </c>
      <c r="E7" s="26">
        <v>70</v>
      </c>
      <c r="F7" s="17">
        <v>0.3645833333333333</v>
      </c>
      <c r="G7" s="27">
        <v>0.43402777777777773</v>
      </c>
      <c r="H7" s="22"/>
      <c r="I7" s="28"/>
      <c r="K7" s="29"/>
      <c r="L7" s="29"/>
    </row>
    <row r="8" spans="2:12" s="5" customFormat="1" ht="14.25" customHeight="1">
      <c r="B8" s="30">
        <f aca="true" t="shared" si="0" ref="B8:B15">D8-D7</f>
        <v>7.69</v>
      </c>
      <c r="C8" s="24" t="s">
        <v>12</v>
      </c>
      <c r="D8" s="25">
        <v>7.69</v>
      </c>
      <c r="E8" s="26">
        <v>200</v>
      </c>
      <c r="F8" s="27">
        <v>0.4604166666666667</v>
      </c>
      <c r="G8" s="27">
        <v>0.4861111111111111</v>
      </c>
      <c r="H8" s="31"/>
      <c r="I8" s="28"/>
      <c r="K8" s="29"/>
      <c r="L8" s="29"/>
    </row>
    <row r="9" spans="2:12" s="5" customFormat="1" ht="14.25" customHeight="1">
      <c r="B9" s="30">
        <f t="shared" si="0"/>
        <v>2.2</v>
      </c>
      <c r="C9" s="24" t="s">
        <v>13</v>
      </c>
      <c r="D9" s="25">
        <v>9.89</v>
      </c>
      <c r="E9" s="26">
        <v>210</v>
      </c>
      <c r="F9" s="32">
        <v>0.4909722222222222</v>
      </c>
      <c r="G9" s="32">
        <v>0.4916666666666667</v>
      </c>
      <c r="H9" s="31"/>
      <c r="I9" s="28"/>
      <c r="K9" s="29"/>
      <c r="L9" s="29"/>
    </row>
    <row r="10" spans="2:12" s="5" customFormat="1" ht="14.25" customHeight="1">
      <c r="B10" s="30">
        <f t="shared" si="0"/>
        <v>1.0999999999999996</v>
      </c>
      <c r="C10" s="24" t="s">
        <v>14</v>
      </c>
      <c r="D10" s="25">
        <v>10.99</v>
      </c>
      <c r="E10" s="26">
        <v>110</v>
      </c>
      <c r="F10" s="32">
        <v>0.49444444444444446</v>
      </c>
      <c r="G10" s="32">
        <v>0.49444444444444446</v>
      </c>
      <c r="H10" s="31"/>
      <c r="I10" s="28"/>
      <c r="K10" s="29"/>
      <c r="L10" s="29"/>
    </row>
    <row r="11" spans="2:12" s="5" customFormat="1" ht="14.25" customHeight="1">
      <c r="B11" s="30">
        <f t="shared" si="0"/>
        <v>1.3699999999999992</v>
      </c>
      <c r="C11" s="24" t="s">
        <v>15</v>
      </c>
      <c r="D11" s="25">
        <v>12.36</v>
      </c>
      <c r="E11" s="26">
        <v>250</v>
      </c>
      <c r="F11" s="27">
        <v>0.5069444444444444</v>
      </c>
      <c r="G11" s="27">
        <v>0.53125</v>
      </c>
      <c r="H11" s="33">
        <f>(E11-E10)/B11/1000</f>
        <v>0.10218978102189787</v>
      </c>
      <c r="I11" s="28"/>
      <c r="K11" s="29"/>
      <c r="L11" s="29"/>
    </row>
    <row r="12" spans="2:12" s="5" customFormat="1" ht="14.25" customHeight="1">
      <c r="B12" s="30">
        <f t="shared" si="0"/>
        <v>18.11</v>
      </c>
      <c r="C12" s="24" t="s">
        <v>16</v>
      </c>
      <c r="D12" s="25">
        <v>30.47</v>
      </c>
      <c r="E12" s="26">
        <v>25</v>
      </c>
      <c r="F12" s="27">
        <v>0.579861111111111</v>
      </c>
      <c r="G12" s="27">
        <v>0.5888888888888889</v>
      </c>
      <c r="H12" s="34"/>
      <c r="I12" s="35"/>
      <c r="K12" s="29"/>
      <c r="L12" s="29"/>
    </row>
    <row r="13" spans="2:12" s="5" customFormat="1" ht="14.25" customHeight="1">
      <c r="B13" s="30">
        <f t="shared" si="0"/>
        <v>7.670000000000002</v>
      </c>
      <c r="C13" s="24" t="s">
        <v>17</v>
      </c>
      <c r="D13" s="25">
        <v>38.14</v>
      </c>
      <c r="E13" s="26">
        <v>5</v>
      </c>
      <c r="F13" s="27">
        <v>0.6180555555555556</v>
      </c>
      <c r="G13" s="27">
        <v>0.625</v>
      </c>
      <c r="H13" s="34"/>
      <c r="I13" s="35"/>
      <c r="K13" s="29"/>
      <c r="L13" s="29"/>
    </row>
    <row r="14" spans="2:12" s="5" customFormat="1" ht="14.25" customHeight="1">
      <c r="B14" s="30">
        <f t="shared" si="0"/>
        <v>5.630000000000003</v>
      </c>
      <c r="C14" s="24" t="s">
        <v>18</v>
      </c>
      <c r="D14" s="25">
        <v>43.77</v>
      </c>
      <c r="E14" s="26">
        <v>5</v>
      </c>
      <c r="F14" s="27">
        <v>0.6354166666666666</v>
      </c>
      <c r="G14" s="27">
        <v>0.6458333333333334</v>
      </c>
      <c r="H14" s="36"/>
      <c r="I14" s="35"/>
      <c r="K14" s="29"/>
      <c r="L14" s="29"/>
    </row>
    <row r="15" spans="2:12" s="5" customFormat="1" ht="14.25" customHeight="1">
      <c r="B15" s="30">
        <f t="shared" si="0"/>
        <v>13.149999999999999</v>
      </c>
      <c r="C15" s="24" t="s">
        <v>19</v>
      </c>
      <c r="D15" s="25">
        <v>56.92</v>
      </c>
      <c r="E15" s="26">
        <v>3</v>
      </c>
      <c r="F15" s="27">
        <v>0.6701388888888888</v>
      </c>
      <c r="G15" s="37"/>
      <c r="H15" s="38"/>
      <c r="I15" s="35"/>
      <c r="K15" s="29"/>
      <c r="L15" s="29"/>
    </row>
    <row r="16" spans="2:9" s="5" customFormat="1" ht="4.5" customHeight="1">
      <c r="B16" s="39"/>
      <c r="C16" s="40"/>
      <c r="D16" s="41"/>
      <c r="E16" s="42"/>
      <c r="F16" s="43"/>
      <c r="G16" s="43"/>
      <c r="H16" s="44"/>
      <c r="I16" s="35"/>
    </row>
    <row r="17" spans="2:9" s="49" customFormat="1" ht="13.5" customHeight="1">
      <c r="B17" s="45"/>
      <c r="C17" s="40"/>
      <c r="D17" s="45"/>
      <c r="E17" s="46"/>
      <c r="F17" s="47"/>
      <c r="G17" s="47"/>
      <c r="H17" s="48"/>
      <c r="I17" s="45"/>
    </row>
    <row r="18" spans="2:9" s="49" customFormat="1" ht="13.5" customHeight="1">
      <c r="B18" s="45"/>
      <c r="C18" s="40"/>
      <c r="D18" s="45"/>
      <c r="E18" s="46"/>
      <c r="F18" s="47"/>
      <c r="G18" s="47"/>
      <c r="H18" s="48"/>
      <c r="I18" s="45"/>
    </row>
    <row r="19" spans="2:9" s="49" customFormat="1" ht="13.5" customHeight="1">
      <c r="B19" s="45"/>
      <c r="C19" s="40"/>
      <c r="D19" s="45"/>
      <c r="E19" s="46"/>
      <c r="F19" s="47"/>
      <c r="G19" s="47"/>
      <c r="H19" s="48"/>
      <c r="I19" s="45"/>
    </row>
    <row r="20" spans="2:9" s="49" customFormat="1" ht="13.5" customHeight="1">
      <c r="B20" s="45"/>
      <c r="C20" s="40"/>
      <c r="D20" s="45"/>
      <c r="E20" s="46"/>
      <c r="F20" s="47"/>
      <c r="G20" s="47"/>
      <c r="H20" s="48"/>
      <c r="I20" s="45"/>
    </row>
    <row r="21" spans="2:9" s="49" customFormat="1" ht="13.5" customHeight="1">
      <c r="B21" s="45"/>
      <c r="C21" s="40"/>
      <c r="D21" s="45"/>
      <c r="E21" s="46"/>
      <c r="F21" s="47"/>
      <c r="G21" s="47"/>
      <c r="H21" s="48"/>
      <c r="I21" s="45"/>
    </row>
    <row r="22" spans="2:9" s="49" customFormat="1" ht="13.5" customHeight="1">
      <c r="B22" s="45"/>
      <c r="C22" s="40"/>
      <c r="D22" s="45"/>
      <c r="E22" s="46"/>
      <c r="F22" s="47"/>
      <c r="G22" s="47"/>
      <c r="H22" s="48"/>
      <c r="I22" s="45"/>
    </row>
    <row r="23" spans="2:9" s="49" customFormat="1" ht="13.5" customHeight="1">
      <c r="B23" s="45"/>
      <c r="C23" s="40"/>
      <c r="D23" s="45"/>
      <c r="E23" s="46"/>
      <c r="F23" s="47"/>
      <c r="G23" s="47"/>
      <c r="H23" s="48"/>
      <c r="I23" s="45"/>
    </row>
    <row r="24" spans="2:9" s="49" customFormat="1" ht="13.5" customHeight="1">
      <c r="B24" s="45"/>
      <c r="C24" s="40"/>
      <c r="D24" s="45"/>
      <c r="E24" s="46"/>
      <c r="F24" s="47"/>
      <c r="G24" s="47"/>
      <c r="H24" s="48"/>
      <c r="I24" s="45"/>
    </row>
    <row r="25" spans="2:9" s="49" customFormat="1" ht="13.5" customHeight="1">
      <c r="B25" s="45"/>
      <c r="C25" s="40"/>
      <c r="D25" s="45"/>
      <c r="E25" s="46"/>
      <c r="F25" s="47"/>
      <c r="G25" s="47"/>
      <c r="H25" s="48"/>
      <c r="I25" s="45"/>
    </row>
    <row r="26" spans="2:9" s="49" customFormat="1" ht="13.5" customHeight="1">
      <c r="B26" s="45"/>
      <c r="C26" s="40"/>
      <c r="D26" s="45"/>
      <c r="E26" s="46"/>
      <c r="F26" s="47"/>
      <c r="G26" s="47"/>
      <c r="H26" s="48"/>
      <c r="I26" s="45"/>
    </row>
    <row r="27" spans="2:9" s="49" customFormat="1" ht="13.5" customHeight="1">
      <c r="B27" s="45"/>
      <c r="C27" s="40"/>
      <c r="D27" s="45"/>
      <c r="E27" s="46"/>
      <c r="F27" s="47"/>
      <c r="G27" s="47"/>
      <c r="H27" s="48"/>
      <c r="I27" s="45"/>
    </row>
    <row r="28" spans="2:9" s="49" customFormat="1" ht="13.5" customHeight="1">
      <c r="B28" s="45"/>
      <c r="C28" s="40"/>
      <c r="D28" s="45"/>
      <c r="E28" s="46"/>
      <c r="F28" s="47"/>
      <c r="G28" s="47"/>
      <c r="H28" s="48"/>
      <c r="I28" s="45"/>
    </row>
    <row r="29" spans="2:9" s="49" customFormat="1" ht="13.5" customHeight="1">
      <c r="B29" s="45"/>
      <c r="C29" s="40"/>
      <c r="D29" s="45"/>
      <c r="E29" s="46"/>
      <c r="F29" s="47"/>
      <c r="G29" s="47"/>
      <c r="H29" s="48"/>
      <c r="I29" s="45"/>
    </row>
    <row r="30" spans="2:11" s="5" customFormat="1" ht="14.25" customHeight="1">
      <c r="B30" s="50">
        <v>40944</v>
      </c>
      <c r="C30" s="51"/>
      <c r="D30" s="8">
        <f>SUM(B32:B40)</f>
        <v>59.29</v>
      </c>
      <c r="E30" s="3"/>
      <c r="F30" s="3"/>
      <c r="G30" s="3"/>
      <c r="H30" s="4"/>
      <c r="I30" s="3"/>
      <c r="K30" s="52"/>
    </row>
    <row r="31" spans="2:9" s="5" customFormat="1" ht="14.25" customHeight="1" thickBot="1">
      <c r="B31" s="9" t="s">
        <v>0</v>
      </c>
      <c r="C31" s="10" t="s">
        <v>1</v>
      </c>
      <c r="D31" s="9" t="s">
        <v>2</v>
      </c>
      <c r="E31" s="9" t="s">
        <v>3</v>
      </c>
      <c r="F31" s="9" t="s">
        <v>4</v>
      </c>
      <c r="G31" s="9" t="s">
        <v>5</v>
      </c>
      <c r="H31" s="9" t="s">
        <v>7</v>
      </c>
      <c r="I31" s="11"/>
    </row>
    <row r="32" spans="2:9" s="5" customFormat="1" ht="14.25" customHeight="1" thickTop="1">
      <c r="B32" s="30">
        <v>0</v>
      </c>
      <c r="C32" s="24" t="s">
        <v>19</v>
      </c>
      <c r="D32" s="25">
        <v>0</v>
      </c>
      <c r="E32" s="26">
        <v>3</v>
      </c>
      <c r="F32" s="16"/>
      <c r="G32" s="27">
        <v>0.3819444444444444</v>
      </c>
      <c r="H32" s="53" t="s">
        <v>20</v>
      </c>
      <c r="I32" s="28"/>
    </row>
    <row r="33" spans="2:9" s="5" customFormat="1" ht="14.25" customHeight="1">
      <c r="B33" s="30">
        <f aca="true" t="shared" si="1" ref="B33:B40">D33-D32</f>
        <v>11.98</v>
      </c>
      <c r="C33" s="24" t="s">
        <v>21</v>
      </c>
      <c r="D33" s="25">
        <v>11.98</v>
      </c>
      <c r="E33" s="26">
        <v>10</v>
      </c>
      <c r="F33" s="27">
        <v>0.4201388888888889</v>
      </c>
      <c r="G33" s="27">
        <v>0.46527777777777773</v>
      </c>
      <c r="H33" s="53"/>
      <c r="I33" s="28"/>
    </row>
    <row r="34" spans="2:9" s="5" customFormat="1" ht="14.25" customHeight="1">
      <c r="B34" s="30">
        <f t="shared" si="1"/>
        <v>1.9399999999999995</v>
      </c>
      <c r="C34" s="24" t="s">
        <v>22</v>
      </c>
      <c r="D34" s="25">
        <v>13.92</v>
      </c>
      <c r="E34" s="26">
        <v>10</v>
      </c>
      <c r="F34" s="27">
        <v>0.4375</v>
      </c>
      <c r="G34" s="27">
        <v>0.45416666666666666</v>
      </c>
      <c r="H34" s="53"/>
      <c r="I34" s="28"/>
    </row>
    <row r="35" spans="2:9" s="5" customFormat="1" ht="14.25" customHeight="1">
      <c r="B35" s="30">
        <f t="shared" si="1"/>
        <v>5.450000000000001</v>
      </c>
      <c r="C35" s="24" t="s">
        <v>23</v>
      </c>
      <c r="D35" s="25">
        <v>19.37</v>
      </c>
      <c r="E35" s="26">
        <v>60</v>
      </c>
      <c r="F35" s="27">
        <v>0.46875</v>
      </c>
      <c r="G35" s="27">
        <v>0.4791666666666667</v>
      </c>
      <c r="H35" s="53"/>
      <c r="I35" s="28"/>
    </row>
    <row r="36" spans="2:9" s="5" customFormat="1" ht="14.25" customHeight="1">
      <c r="B36" s="30">
        <f t="shared" si="1"/>
        <v>20.24</v>
      </c>
      <c r="C36" s="24" t="s">
        <v>24</v>
      </c>
      <c r="D36" s="25">
        <v>39.61</v>
      </c>
      <c r="E36" s="26">
        <v>3</v>
      </c>
      <c r="F36" s="27">
        <v>0.5208333333333334</v>
      </c>
      <c r="G36" s="27">
        <v>0.5625</v>
      </c>
      <c r="H36" s="53"/>
      <c r="I36" s="28"/>
    </row>
    <row r="37" spans="2:9" s="5" customFormat="1" ht="14.25" customHeight="1">
      <c r="B37" s="30">
        <f t="shared" si="1"/>
        <v>1.25</v>
      </c>
      <c r="C37" s="24" t="s">
        <v>25</v>
      </c>
      <c r="D37" s="25">
        <v>40.86</v>
      </c>
      <c r="E37" s="26">
        <v>10</v>
      </c>
      <c r="F37" s="27">
        <v>0.579861111111111</v>
      </c>
      <c r="G37" s="27">
        <v>0.5868055555555556</v>
      </c>
      <c r="H37" s="53"/>
      <c r="I37" s="28"/>
    </row>
    <row r="38" spans="2:9" s="5" customFormat="1" ht="14.25" customHeight="1">
      <c r="B38" s="30">
        <f t="shared" si="1"/>
        <v>4.140000000000001</v>
      </c>
      <c r="C38" s="24" t="s">
        <v>26</v>
      </c>
      <c r="D38" s="25">
        <v>45</v>
      </c>
      <c r="E38" s="26">
        <v>20</v>
      </c>
      <c r="F38" s="27">
        <v>0.6006944444444444</v>
      </c>
      <c r="G38" s="27">
        <v>0.607638888888889</v>
      </c>
      <c r="H38" s="53"/>
      <c r="I38" s="28"/>
    </row>
    <row r="39" spans="2:9" s="5" customFormat="1" ht="14.25" customHeight="1">
      <c r="B39" s="30">
        <f t="shared" si="1"/>
        <v>8.350000000000001</v>
      </c>
      <c r="C39" s="24" t="s">
        <v>27</v>
      </c>
      <c r="D39" s="25">
        <v>53.35</v>
      </c>
      <c r="E39" s="26">
        <v>49</v>
      </c>
      <c r="F39" s="27">
        <v>0.6236111111111111</v>
      </c>
      <c r="G39" s="27">
        <v>0.6333333333333333</v>
      </c>
      <c r="H39" s="38"/>
      <c r="I39" s="28"/>
    </row>
    <row r="40" spans="2:9" s="5" customFormat="1" ht="14.25" customHeight="1">
      <c r="B40" s="30">
        <f t="shared" si="1"/>
        <v>5.939999999999998</v>
      </c>
      <c r="C40" s="24" t="s">
        <v>11</v>
      </c>
      <c r="D40" s="25">
        <v>59.29</v>
      </c>
      <c r="E40" s="26">
        <v>70</v>
      </c>
      <c r="F40" s="27">
        <v>0.6458333333333334</v>
      </c>
      <c r="G40" s="17">
        <v>0.6666666666666666</v>
      </c>
      <c r="H40" s="54"/>
      <c r="I40" s="28"/>
    </row>
    <row r="41" spans="2:9" s="5" customFormat="1" ht="14.25" customHeight="1">
      <c r="B41" s="55"/>
      <c r="C41" s="13" t="s">
        <v>9</v>
      </c>
      <c r="D41" s="56"/>
      <c r="E41" s="57"/>
      <c r="F41" s="17">
        <v>0.6875</v>
      </c>
      <c r="G41" s="17">
        <v>0.6875</v>
      </c>
      <c r="H41" s="22" t="s">
        <v>10</v>
      </c>
      <c r="I41" s="28"/>
    </row>
    <row r="42" spans="2:9" s="5" customFormat="1" ht="14.25" customHeight="1">
      <c r="B42" s="55"/>
      <c r="C42" s="24" t="s">
        <v>8</v>
      </c>
      <c r="D42" s="56"/>
      <c r="E42" s="57"/>
      <c r="F42" s="17">
        <v>0.8125</v>
      </c>
      <c r="G42" s="37"/>
      <c r="H42" s="58"/>
      <c r="I42" s="28"/>
    </row>
    <row r="43" spans="2:9" s="49" customFormat="1" ht="5.25" customHeight="1">
      <c r="B43" s="45"/>
      <c r="C43" s="40"/>
      <c r="D43" s="45"/>
      <c r="E43" s="46"/>
      <c r="F43" s="47"/>
      <c r="G43" s="47"/>
      <c r="H43" s="48"/>
      <c r="I43" s="45"/>
    </row>
    <row r="44" spans="2:9" s="49" customFormat="1" ht="13.5" customHeight="1">
      <c r="B44" s="45"/>
      <c r="C44" s="40"/>
      <c r="D44" s="45"/>
      <c r="E44" s="46"/>
      <c r="F44" s="47"/>
      <c r="G44" s="47"/>
      <c r="H44" s="48"/>
      <c r="I44" s="45"/>
    </row>
    <row r="45" spans="2:9" s="49" customFormat="1" ht="13.5" customHeight="1">
      <c r="B45" s="45"/>
      <c r="C45" s="40"/>
      <c r="D45" s="45"/>
      <c r="E45" s="46"/>
      <c r="F45" s="47"/>
      <c r="G45" s="47"/>
      <c r="H45" s="48"/>
      <c r="I45" s="45"/>
    </row>
    <row r="46" spans="2:9" s="49" customFormat="1" ht="13.5" customHeight="1">
      <c r="B46" s="45"/>
      <c r="C46" s="40"/>
      <c r="D46" s="45"/>
      <c r="E46" s="46"/>
      <c r="F46" s="47"/>
      <c r="G46" s="47"/>
      <c r="H46" s="48"/>
      <c r="I46" s="45"/>
    </row>
    <row r="47" spans="2:9" s="49" customFormat="1" ht="13.5" customHeight="1">
      <c r="B47" s="45"/>
      <c r="C47" s="40"/>
      <c r="D47" s="45"/>
      <c r="E47" s="46"/>
      <c r="F47" s="47"/>
      <c r="G47" s="47"/>
      <c r="H47" s="48"/>
      <c r="I47" s="45"/>
    </row>
    <row r="48" spans="2:9" s="49" customFormat="1" ht="13.5" customHeight="1">
      <c r="B48" s="45"/>
      <c r="C48" s="40"/>
      <c r="D48" s="45"/>
      <c r="E48" s="46"/>
      <c r="F48" s="47"/>
      <c r="G48" s="47"/>
      <c r="H48" s="48"/>
      <c r="I48" s="45"/>
    </row>
    <row r="49" spans="2:9" s="49" customFormat="1" ht="13.5" customHeight="1">
      <c r="B49" s="45"/>
      <c r="C49" s="40"/>
      <c r="D49" s="45"/>
      <c r="E49" s="46"/>
      <c r="F49" s="47"/>
      <c r="G49" s="47"/>
      <c r="H49" s="48"/>
      <c r="I49" s="45"/>
    </row>
    <row r="50" spans="2:9" s="49" customFormat="1" ht="13.5" customHeight="1">
      <c r="B50" s="45"/>
      <c r="C50" s="40"/>
      <c r="D50" s="45"/>
      <c r="E50" s="46"/>
      <c r="F50" s="47"/>
      <c r="G50" s="47"/>
      <c r="H50" s="48"/>
      <c r="I50" s="45"/>
    </row>
    <row r="51" spans="2:9" s="49" customFormat="1" ht="13.5" customHeight="1">
      <c r="B51" s="45"/>
      <c r="C51" s="40"/>
      <c r="D51" s="45"/>
      <c r="E51" s="46"/>
      <c r="F51" s="47"/>
      <c r="G51" s="47"/>
      <c r="H51" s="48"/>
      <c r="I51" s="45"/>
    </row>
    <row r="52" spans="2:9" s="49" customFormat="1" ht="13.5" customHeight="1">
      <c r="B52" s="45"/>
      <c r="C52" s="40"/>
      <c r="D52" s="45"/>
      <c r="E52" s="46"/>
      <c r="F52" s="47"/>
      <c r="G52" s="47"/>
      <c r="H52" s="48"/>
      <c r="I52" s="45"/>
    </row>
    <row r="53" spans="2:9" s="49" customFormat="1" ht="13.5" customHeight="1">
      <c r="B53" s="45"/>
      <c r="C53" s="40"/>
      <c r="D53" s="45"/>
      <c r="E53" s="46"/>
      <c r="F53" s="47"/>
      <c r="G53" s="47"/>
      <c r="H53" s="48"/>
      <c r="I53" s="45"/>
    </row>
    <row r="54" spans="2:9" s="49" customFormat="1" ht="13.5" customHeight="1">
      <c r="B54" s="45"/>
      <c r="C54" s="40"/>
      <c r="D54" s="45"/>
      <c r="E54" s="46"/>
      <c r="F54" s="47"/>
      <c r="G54" s="47"/>
      <c r="H54" s="48"/>
      <c r="I54" s="45"/>
    </row>
    <row r="55" spans="2:9" s="49" customFormat="1" ht="13.5" customHeight="1">
      <c r="B55" s="45"/>
      <c r="C55" s="40"/>
      <c r="D55" s="45"/>
      <c r="E55" s="46"/>
      <c r="F55" s="47"/>
      <c r="G55" s="47"/>
      <c r="H55" s="48"/>
      <c r="I55" s="45"/>
    </row>
    <row r="56" ht="13.5" customHeight="1"/>
  </sheetData>
  <mergeCells count="2">
    <mergeCell ref="B3:C3"/>
    <mergeCell ref="B30:C30"/>
  </mergeCells>
  <printOptions horizontalCentered="1"/>
  <pageMargins left="0.4" right="0.41" top="0.7874015748031497" bottom="0.984251968503937" header="0.1968503937007874" footer="0.7874015748031497"/>
  <pageSetup fitToHeight="1" fitToWidth="1" horizontalDpi="300" verticalDpi="300" orientation="portrait" paperSize="9" r:id="rId2"/>
  <rowBreaks count="1" manualBreakCount="1">
    <brk id="56" max="255" man="1"/>
  </rowBreaks>
  <colBreaks count="1" manualBreakCount="1">
    <brk id="11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Sasaki_Yoshimi</dc:creator>
  <cp:keywords/>
  <dc:description/>
  <cp:lastModifiedBy>Sasaki_Yoshimi</cp:lastModifiedBy>
  <dcterms:created xsi:type="dcterms:W3CDTF">2012-02-08T15:31:41Z</dcterms:created>
  <dcterms:modified xsi:type="dcterms:W3CDTF">2012-02-08T15:32:38Z</dcterms:modified>
  <cp:category/>
  <cp:version/>
  <cp:contentType/>
  <cp:contentStatus/>
</cp:coreProperties>
</file>