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340" windowHeight="13050" activeTab="0"/>
  </bookViews>
  <sheets>
    <sheet name="101127松姫峠" sheetId="1" r:id="rId1"/>
  </sheets>
  <definedNames>
    <definedName name="_xlnm.Print_Area" localSheetId="0">'101127松姫峠'!$A$1:$M$57</definedName>
  </definedNames>
  <calcPr fullCalcOnLoad="1"/>
</workbook>
</file>

<file path=xl/sharedStrings.xml><?xml version="1.0" encoding="utf-8"?>
<sst xmlns="http://schemas.openxmlformats.org/spreadsheetml/2006/main" count="24" uniqueCount="24">
  <si>
    <t>区間距離</t>
  </si>
  <si>
    <t>場所</t>
  </si>
  <si>
    <t>累積距離</t>
  </si>
  <si>
    <t>標高</t>
  </si>
  <si>
    <t>到着時刻</t>
  </si>
  <si>
    <t>出発時刻</t>
  </si>
  <si>
    <t>備考</t>
  </si>
  <si>
    <t>猿橋駅</t>
  </si>
  <si>
    <t>ここまで輪行</t>
  </si>
  <si>
    <t>ふかしろ湖</t>
  </si>
  <si>
    <t>松姫峠</t>
  </si>
  <si>
    <t>吉野T字路</t>
  </si>
  <si>
    <t>小河内ダム</t>
  </si>
  <si>
    <t>奥多摩駅前</t>
  </si>
  <si>
    <t>軍畑駅前</t>
  </si>
  <si>
    <t>ここから右折して吉野街道へ</t>
  </si>
  <si>
    <t>梅ヶ谷峠入口</t>
  </si>
  <si>
    <t>ここから右折して梅ヶ谷峠へ</t>
  </si>
  <si>
    <t>梅ヶ谷峠</t>
  </si>
  <si>
    <t>武蔵五日市駅前</t>
  </si>
  <si>
    <t>やまねこ亭小休止</t>
  </si>
  <si>
    <t>品川道車返団地付近</t>
  </si>
  <si>
    <t>コンビニ小休止</t>
  </si>
  <si>
    <t>自宅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</si>
</sst>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通算距離&quot;0.00&quot;[km]&quot;\ "/>
    <numFmt numFmtId="191" formatCode="&quot;　平均勾配+&quot;0.00%"/>
    <numFmt numFmtId="192" formatCode="&quot;１日目：&quot;yy/mm/dd\(aaa\)"/>
    <numFmt numFmtId="193" formatCode="0.00_);[Red]\(0.00\)"/>
    <numFmt numFmtId="194" formatCode="0&quot; [回]&quot;"/>
    <numFmt numFmtId="195" formatCode="&quot;２日目：&quot;yy/mm/dd\(aaa\)"/>
    <numFmt numFmtId="196" formatCode="&quot;平均勾配+&quot;0.00%"/>
    <numFmt numFmtId="197" formatCode="&quot;平均時速：&quot;0.00&quot;km/h&quot;"/>
    <numFmt numFmtId="198" formatCode="&quot;平均時速： &quot;0.00&quot;km/h&quot;"/>
    <numFmt numFmtId="199" formatCode="&quot;平均勾配：&quot;0.00%"/>
    <numFmt numFmtId="200" formatCode="&quot;(&quot;0.00&quot;km)&quot;"/>
    <numFmt numFmtId="201" formatCode="&quot;平均勾配：&quot;0.0%"/>
    <numFmt numFmtId="202" formatCode="0.0_);[Red]\(0.0\)"/>
    <numFmt numFmtId="203" formatCode="&quot;平均時速&quot;0.0&quot; km/h&quot;"/>
    <numFmt numFmtId="204" formatCode="0&quot;[回]&quot;"/>
    <numFmt numFmtId="205" formatCode="&quot;平均時速&quot;0&quot; km/h&quot;"/>
    <numFmt numFmtId="206" formatCode="&quot;　平均勾配+&quot;0.0%"/>
    <numFmt numFmtId="207" formatCode="0.00&quot;[km]&quot;"/>
    <numFmt numFmtId="208" formatCode="#,##0_);[Red]\(#,##0\)"/>
    <numFmt numFmtId="209" formatCode="#,##0;&quot;▲ &quot;#,##0"/>
    <numFmt numFmtId="210" formatCode="#,##0.00_);[Red]\(#,##0.00\)"/>
    <numFmt numFmtId="211" formatCode="#,##0.000;[Red]#,##0.000"/>
    <numFmt numFmtId="212" formatCode="#,##0;[Red]#,##0"/>
    <numFmt numFmtId="213" formatCode="#,##0.0000;[Red]#,##0.0000"/>
    <numFmt numFmtId="214" formatCode="#,##0_ ;[Red]\-#,##0\ "/>
    <numFmt numFmtId="215" formatCode="0.00_ "/>
    <numFmt numFmtId="216" formatCode="&quot;\&quot;\ \ #,##0;[Red]&quot;\&quot;#,##0"/>
    <numFmt numFmtId="217" formatCode="yy/mm/dd\(aaa\)"/>
    <numFmt numFmtId="218" formatCode="&quot;\&quot;#,##0.00;[Red]&quot;\&quot;#,##0.00"/>
    <numFmt numFmtId="219" formatCode="&quot;\&quot;#,##0_);[Red]\(&quot;\&quot;#,##0\)"/>
    <numFmt numFmtId="220" formatCode="mmm\-yyyy"/>
    <numFmt numFmtId="221" formatCode="0.0_ "/>
    <numFmt numFmtId="222" formatCode="#,##0.00_ ;[Red]\-#,##0.00\ "/>
    <numFmt numFmtId="223" formatCode="[Red]#,##0.00_ ;\-#,##0.00\ "/>
    <numFmt numFmtId="224" formatCode="0.00\ "/>
    <numFmt numFmtId="225" formatCode="hh:mm"/>
    <numFmt numFmtId="226" formatCode="0_);[Red]\(0\)"/>
    <numFmt numFmtId="227" formatCode="0.0;[Red]0.0"/>
    <numFmt numFmtId="228" formatCode="hh:mm:ss"/>
    <numFmt numFmtId="229" formatCode="&quot;★松姫峠：&quot;yyyy/mm/dd\(aaa\)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MS UI Gothic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MS UI Gothic"/>
      <family val="3"/>
    </font>
    <font>
      <sz val="10"/>
      <color indexed="12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0" fontId="9" fillId="0" borderId="0" xfId="22" applyNumberFormat="1" applyFont="1" applyAlignment="1">
      <alignment horizontal="left" vertical="center"/>
      <protection/>
    </xf>
    <xf numFmtId="180" fontId="9" fillId="0" borderId="0" xfId="22" applyNumberFormat="1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11" fillId="0" borderId="0" xfId="22" applyFont="1" applyAlignment="1">
      <alignment vertical="center"/>
      <protection/>
    </xf>
    <xf numFmtId="180" fontId="9" fillId="0" borderId="0" xfId="22" applyNumberFormat="1" applyFont="1" applyAlignment="1">
      <alignment horizontal="center" vertical="center"/>
      <protection/>
    </xf>
    <xf numFmtId="180" fontId="12" fillId="2" borderId="1" xfId="22" applyNumberFormat="1" applyFont="1" applyFill="1" applyBorder="1" applyAlignment="1">
      <alignment horizontal="center" vertical="center"/>
      <protection/>
    </xf>
    <xf numFmtId="0" fontId="12" fillId="2" borderId="1" xfId="22" applyFont="1" applyFill="1" applyBorder="1" applyAlignment="1">
      <alignment horizontal="center" vertical="center"/>
      <protection/>
    </xf>
    <xf numFmtId="180" fontId="12" fillId="0" borderId="0" xfId="22" applyNumberFormat="1" applyFont="1" applyFill="1" applyBorder="1" applyAlignment="1">
      <alignment horizontal="center" vertical="center"/>
      <protection/>
    </xf>
    <xf numFmtId="0" fontId="12" fillId="0" borderId="0" xfId="22" applyFont="1" applyBorder="1" applyAlignment="1">
      <alignment vertical="center"/>
      <protection/>
    </xf>
    <xf numFmtId="2" fontId="13" fillId="0" borderId="2" xfId="22" applyNumberFormat="1" applyFont="1" applyFill="1" applyBorder="1" applyAlignment="1">
      <alignment vertical="center"/>
      <protection/>
    </xf>
    <xf numFmtId="0" fontId="12" fillId="0" borderId="3" xfId="22" applyFont="1" applyFill="1" applyBorder="1" applyAlignment="1">
      <alignment vertical="center"/>
      <protection/>
    </xf>
    <xf numFmtId="2" fontId="12" fillId="0" borderId="3" xfId="22" applyNumberFormat="1" applyFont="1" applyFill="1" applyBorder="1" applyAlignment="1">
      <alignment vertical="center"/>
      <protection/>
    </xf>
    <xf numFmtId="3" fontId="12" fillId="0" borderId="3" xfId="22" applyNumberFormat="1" applyFont="1" applyFill="1" applyBorder="1" applyAlignment="1">
      <alignment vertical="center"/>
      <protection/>
    </xf>
    <xf numFmtId="225" fontId="12" fillId="0" borderId="4" xfId="22" applyNumberFormat="1" applyFont="1" applyFill="1" applyBorder="1" applyAlignment="1">
      <alignment horizontal="center" vertical="center"/>
      <protection/>
    </xf>
    <xf numFmtId="225" fontId="12" fillId="0" borderId="3" xfId="22" applyNumberFormat="1" applyFont="1" applyFill="1" applyBorder="1" applyAlignment="1">
      <alignment horizontal="center" vertical="center"/>
      <protection/>
    </xf>
    <xf numFmtId="49" fontId="12" fillId="0" borderId="3" xfId="22" applyNumberFormat="1" applyFont="1" applyFill="1" applyBorder="1" applyAlignment="1">
      <alignment horizontal="left" vertical="center" shrinkToFit="1"/>
      <protection/>
    </xf>
    <xf numFmtId="2" fontId="12" fillId="0" borderId="0" xfId="22" applyNumberFormat="1" applyFont="1" applyFill="1" applyBorder="1" applyAlignment="1">
      <alignment horizontal="left" vertical="center"/>
      <protection/>
    </xf>
    <xf numFmtId="0" fontId="12" fillId="0" borderId="2" xfId="22" applyFont="1" applyFill="1" applyBorder="1" applyAlignment="1">
      <alignment vertical="center"/>
      <protection/>
    </xf>
    <xf numFmtId="2" fontId="12" fillId="0" borderId="2" xfId="22" applyNumberFormat="1" applyFont="1" applyFill="1" applyBorder="1" applyAlignment="1">
      <alignment vertical="center"/>
      <protection/>
    </xf>
    <xf numFmtId="3" fontId="12" fillId="0" borderId="2" xfId="22" applyNumberFormat="1" applyFont="1" applyFill="1" applyBorder="1" applyAlignment="1">
      <alignment vertical="center"/>
      <protection/>
    </xf>
    <xf numFmtId="225" fontId="12" fillId="0" borderId="2" xfId="22" applyNumberFormat="1" applyFont="1" applyFill="1" applyBorder="1" applyAlignment="1">
      <alignment horizontal="center" vertical="center"/>
      <protection/>
    </xf>
    <xf numFmtId="10" fontId="12" fillId="0" borderId="2" xfId="15" applyNumberFormat="1" applyFont="1" applyFill="1" applyBorder="1" applyAlignment="1">
      <alignment vertical="center"/>
    </xf>
    <xf numFmtId="185" fontId="12" fillId="0" borderId="0" xfId="15" applyNumberFormat="1" applyFont="1" applyFill="1" applyBorder="1" applyAlignment="1">
      <alignment horizontal="left" vertical="center"/>
    </xf>
    <xf numFmtId="186" fontId="12" fillId="0" borderId="2" xfId="15" applyNumberFormat="1" applyFont="1" applyFill="1" applyBorder="1" applyAlignment="1">
      <alignment horizontal="left" vertical="center" shrinkToFit="1"/>
    </xf>
    <xf numFmtId="2" fontId="12" fillId="0" borderId="2" xfId="22" applyNumberFormat="1" applyFont="1" applyBorder="1" applyAlignment="1">
      <alignment vertical="center"/>
      <protection/>
    </xf>
    <xf numFmtId="181" fontId="9" fillId="0" borderId="0" xfId="22" applyNumberFormat="1" applyFont="1" applyBorder="1" applyAlignment="1">
      <alignment horizontal="center" vertical="center"/>
      <protection/>
    </xf>
    <xf numFmtId="196" fontId="12" fillId="0" borderId="2" xfId="15" applyNumberFormat="1" applyFont="1" applyFill="1" applyBorder="1" applyAlignment="1">
      <alignment horizontal="left" vertical="center" shrinkToFit="1"/>
    </xf>
    <xf numFmtId="225" fontId="12" fillId="0" borderId="5" xfId="22" applyNumberFormat="1" applyFont="1" applyFill="1" applyBorder="1" applyAlignment="1">
      <alignment horizontal="center" vertical="center"/>
      <protection/>
    </xf>
    <xf numFmtId="2" fontId="9" fillId="0" borderId="0" xfId="22" applyNumberFormat="1" applyFont="1" applyFill="1" applyBorder="1">
      <alignment/>
      <protection/>
    </xf>
    <xf numFmtId="0" fontId="9" fillId="0" borderId="0" xfId="22" applyFont="1" applyFill="1" applyBorder="1" applyAlignment="1">
      <alignment vertical="center"/>
      <protection/>
    </xf>
    <xf numFmtId="180" fontId="9" fillId="0" borderId="0" xfId="22" applyNumberFormat="1" applyFont="1" applyFill="1" applyBorder="1">
      <alignment/>
      <protection/>
    </xf>
    <xf numFmtId="20" fontId="9" fillId="0" borderId="0" xfId="22" applyNumberFormat="1" applyFont="1" applyFill="1" applyBorder="1" applyAlignment="1">
      <alignment horizontal="center"/>
      <protection/>
    </xf>
    <xf numFmtId="2" fontId="9" fillId="0" borderId="0" xfId="22" applyNumberFormat="1" applyFont="1" applyFill="1" applyBorder="1" applyAlignment="1">
      <alignment horizontal="left"/>
      <protection/>
    </xf>
    <xf numFmtId="0" fontId="9" fillId="0" borderId="0" xfId="22" applyFont="1" applyBorder="1">
      <alignment/>
      <protection/>
    </xf>
    <xf numFmtId="0" fontId="9" fillId="0" borderId="0" xfId="22" applyFont="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 applyAlignment="1">
      <alignment horizontal="left"/>
      <protection/>
    </xf>
    <xf numFmtId="0" fontId="9" fillId="0" borderId="0" xfId="21" applyFont="1" applyBorder="1">
      <alignment/>
      <protection/>
    </xf>
    <xf numFmtId="2" fontId="12" fillId="0" borderId="0" xfId="22" applyNumberFormat="1" applyFont="1" applyFill="1" applyBorder="1" applyAlignment="1">
      <alignment vertical="center"/>
      <protection/>
    </xf>
    <xf numFmtId="0" fontId="12" fillId="0" borderId="0" xfId="22" applyFont="1" applyFill="1" applyBorder="1" applyAlignment="1">
      <alignment vertical="center"/>
      <protection/>
    </xf>
    <xf numFmtId="180" fontId="12" fillId="0" borderId="0" xfId="22" applyNumberFormat="1" applyFont="1" applyFill="1" applyBorder="1" applyAlignment="1">
      <alignment vertical="center"/>
      <protection/>
    </xf>
    <xf numFmtId="20" fontId="12" fillId="0" borderId="0" xfId="22" applyNumberFormat="1" applyFont="1" applyFill="1" applyBorder="1" applyAlignment="1">
      <alignment horizontal="center" vertical="center"/>
      <protection/>
    </xf>
    <xf numFmtId="185" fontId="12" fillId="0" borderId="0" xfId="15" applyNumberFormat="1" applyFont="1" applyFill="1" applyBorder="1" applyAlignment="1">
      <alignment horizontal="left" vertical="center" shrinkToFit="1"/>
    </xf>
    <xf numFmtId="0" fontId="12" fillId="0" borderId="0" xfId="22" applyFont="1" applyAlignment="1">
      <alignment vertical="center"/>
      <protection/>
    </xf>
    <xf numFmtId="229" fontId="8" fillId="0" borderId="0" xfId="22" applyNumberFormat="1" applyFont="1" applyAlignment="1">
      <alignment horizontal="left" vertical="center"/>
      <protection/>
    </xf>
    <xf numFmtId="229" fontId="0" fillId="0" borderId="0" xfId="0" applyNumberFormat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松姫峠：2011/11/27（日）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16425"/>
          <c:w val="0.994"/>
          <c:h val="0.72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'101127松姫峠'!$D$4:$D$15</c:f>
              <c:numCache/>
            </c:numRef>
          </c:xVal>
          <c:yVal>
            <c:numRef>
              <c:f>'101127松姫峠'!$E$4:$E$15</c:f>
              <c:numCache/>
            </c:numRef>
          </c:yVal>
          <c:smooth val="1"/>
        </c:ser>
        <c:axId val="18112998"/>
        <c:axId val="28799255"/>
      </c:scatterChart>
      <c:valAx>
        <c:axId val="1811299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99255"/>
        <c:crosses val="autoZero"/>
        <c:crossBetween val="midCat"/>
        <c:dispUnits/>
        <c:majorUnit val="10"/>
        <c:minorUnit val="10"/>
      </c:valAx>
      <c:valAx>
        <c:axId val="28799255"/>
        <c:scaling>
          <c:orientation val="minMax"/>
          <c:max val="1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12998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95250</xdr:rowOff>
    </xdr:from>
    <xdr:to>
      <xdr:col>12</xdr:col>
      <xdr:colOff>333375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76200" y="3171825"/>
        <a:ext cx="8124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22</xdr:row>
      <xdr:rowOff>95250</xdr:rowOff>
    </xdr:from>
    <xdr:to>
      <xdr:col>2</xdr:col>
      <xdr:colOff>152400</xdr:colOff>
      <xdr:row>23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4438650"/>
          <a:ext cx="5143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猿橋駅</a:t>
          </a:r>
        </a:p>
      </xdr:txBody>
    </xdr:sp>
    <xdr:clientData/>
  </xdr:twoCellAnchor>
  <xdr:twoCellAnchor>
    <xdr:from>
      <xdr:col>2</xdr:col>
      <xdr:colOff>666750</xdr:colOff>
      <xdr:row>21</xdr:row>
      <xdr:rowOff>114300</xdr:rowOff>
    </xdr:from>
    <xdr:to>
      <xdr:col>2</xdr:col>
      <xdr:colOff>1323975</xdr:colOff>
      <xdr:row>22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33500" y="4276725"/>
          <a:ext cx="6572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ふかしろ湖</a:t>
          </a:r>
        </a:p>
      </xdr:txBody>
    </xdr:sp>
    <xdr:clientData/>
  </xdr:twoCellAnchor>
  <xdr:twoCellAnchor>
    <xdr:from>
      <xdr:col>2</xdr:col>
      <xdr:colOff>1066800</xdr:colOff>
      <xdr:row>17</xdr:row>
      <xdr:rowOff>38100</xdr:rowOff>
    </xdr:from>
    <xdr:to>
      <xdr:col>3</xdr:col>
      <xdr:colOff>228600</xdr:colOff>
      <xdr:row>18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33550" y="3476625"/>
          <a:ext cx="58102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松姫峠</a:t>
          </a:r>
        </a:p>
      </xdr:txBody>
    </xdr:sp>
    <xdr:clientData/>
  </xdr:twoCellAnchor>
  <xdr:twoCellAnchor>
    <xdr:from>
      <xdr:col>3</xdr:col>
      <xdr:colOff>390525</xdr:colOff>
      <xdr:row>21</xdr:row>
      <xdr:rowOff>123825</xdr:rowOff>
    </xdr:from>
    <xdr:to>
      <xdr:col>4</xdr:col>
      <xdr:colOff>9525</xdr:colOff>
      <xdr:row>22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76500" y="4286250"/>
          <a:ext cx="48577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吉野</a:t>
          </a:r>
        </a:p>
      </xdr:txBody>
    </xdr:sp>
    <xdr:clientData/>
  </xdr:twoCellAnchor>
  <xdr:twoCellAnchor>
    <xdr:from>
      <xdr:col>4</xdr:col>
      <xdr:colOff>333375</xdr:colOff>
      <xdr:row>19</xdr:row>
      <xdr:rowOff>161925</xdr:rowOff>
    </xdr:from>
    <xdr:to>
      <xdr:col>5</xdr:col>
      <xdr:colOff>590550</xdr:colOff>
      <xdr:row>20</xdr:row>
      <xdr:rowOff>171450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86125" y="3962400"/>
          <a:ext cx="6953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小河内ダム</a:t>
          </a:r>
        </a:p>
      </xdr:txBody>
    </xdr:sp>
    <xdr:clientData/>
  </xdr:twoCellAnchor>
  <xdr:twoCellAnchor>
    <xdr:from>
      <xdr:col>11</xdr:col>
      <xdr:colOff>390525</xdr:colOff>
      <xdr:row>21</xdr:row>
      <xdr:rowOff>114300</xdr:rowOff>
    </xdr:from>
    <xdr:to>
      <xdr:col>12</xdr:col>
      <xdr:colOff>304800</xdr:colOff>
      <xdr:row>22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715250" y="4276725"/>
          <a:ext cx="4572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自宅</a:t>
          </a:r>
        </a:p>
      </xdr:txBody>
    </xdr:sp>
    <xdr:clientData/>
  </xdr:twoCellAnchor>
  <xdr:twoCellAnchor>
    <xdr:from>
      <xdr:col>6</xdr:col>
      <xdr:colOff>466725</xdr:colOff>
      <xdr:row>20</xdr:row>
      <xdr:rowOff>104775</xdr:rowOff>
    </xdr:from>
    <xdr:to>
      <xdr:col>7</xdr:col>
      <xdr:colOff>304800</xdr:colOff>
      <xdr:row>21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648200" y="4086225"/>
          <a:ext cx="6286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梅ヶ谷峠</a:t>
          </a:r>
        </a:p>
      </xdr:txBody>
    </xdr:sp>
    <xdr:clientData/>
  </xdr:twoCellAnchor>
  <xdr:twoCellAnchor>
    <xdr:from>
      <xdr:col>7</xdr:col>
      <xdr:colOff>600075</xdr:colOff>
      <xdr:row>21</xdr:row>
      <xdr:rowOff>19050</xdr:rowOff>
    </xdr:from>
    <xdr:to>
      <xdr:col>7</xdr:col>
      <xdr:colOff>1181100</xdr:colOff>
      <xdr:row>22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572125" y="4181475"/>
          <a:ext cx="5810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五日市</a:t>
          </a:r>
        </a:p>
      </xdr:txBody>
    </xdr:sp>
    <xdr:clientData/>
  </xdr:twoCellAnchor>
  <xdr:twoCellAnchor editAs="oneCell">
    <xdr:from>
      <xdr:col>1</xdr:col>
      <xdr:colOff>0</xdr:colOff>
      <xdr:row>27</xdr:row>
      <xdr:rowOff>47625</xdr:rowOff>
    </xdr:from>
    <xdr:to>
      <xdr:col>12</xdr:col>
      <xdr:colOff>381000</xdr:colOff>
      <xdr:row>52</xdr:row>
      <xdr:rowOff>104775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181600"/>
          <a:ext cx="8191500" cy="430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74609375" style="37" customWidth="1"/>
    <col min="2" max="2" width="8.00390625" style="37" customWidth="1"/>
    <col min="3" max="3" width="18.625" style="37" customWidth="1"/>
    <col min="4" max="4" width="11.375" style="37" customWidth="1"/>
    <col min="5" max="5" width="5.75390625" style="37" bestFit="1" customWidth="1"/>
    <col min="6" max="7" width="10.375" style="38" customWidth="1"/>
    <col min="8" max="8" width="20.50390625" style="39" customWidth="1"/>
    <col min="9" max="9" width="0.6171875" style="37" customWidth="1"/>
    <col min="10" max="10" width="1.75390625" style="37" customWidth="1"/>
    <col min="11" max="11" width="8.00390625" style="37" customWidth="1"/>
    <col min="12" max="12" width="7.125" style="37" customWidth="1"/>
    <col min="13" max="13" width="5.125" style="37" customWidth="1"/>
    <col min="14" max="14" width="8.00390625" style="37" customWidth="1"/>
    <col min="15" max="15" width="4.00390625" style="37" customWidth="1"/>
    <col min="16" max="16384" width="8.00390625" style="37" customWidth="1"/>
  </cols>
  <sheetData>
    <row r="1" spans="2:9" s="3" customFormat="1" ht="23.25" customHeight="1">
      <c r="B1" s="47">
        <v>40874</v>
      </c>
      <c r="C1" s="48"/>
      <c r="D1" s="48"/>
      <c r="E1" s="48"/>
      <c r="F1" s="48"/>
      <c r="G1" s="48"/>
      <c r="H1" s="1"/>
      <c r="I1" s="2"/>
    </row>
    <row r="2" spans="2:9" s="3" customFormat="1" ht="4.5" customHeight="1">
      <c r="B2" s="4"/>
      <c r="C2" s="5"/>
      <c r="D2" s="2"/>
      <c r="E2" s="2"/>
      <c r="F2" s="6"/>
      <c r="G2" s="6"/>
      <c r="H2" s="1"/>
      <c r="I2" s="2"/>
    </row>
    <row r="3" spans="2:10" s="3" customFormat="1" ht="16.5" customHeight="1" thickBot="1">
      <c r="B3" s="7" t="s">
        <v>0</v>
      </c>
      <c r="C3" s="8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9"/>
      <c r="J3" s="10"/>
    </row>
    <row r="4" spans="2:10" s="3" customFormat="1" ht="16.5" customHeight="1" thickTop="1">
      <c r="B4" s="11">
        <f>D4</f>
        <v>0</v>
      </c>
      <c r="C4" s="12" t="s">
        <v>7</v>
      </c>
      <c r="D4" s="13">
        <v>0</v>
      </c>
      <c r="E4" s="14">
        <v>320</v>
      </c>
      <c r="F4" s="15"/>
      <c r="G4" s="16">
        <v>0.37986111111111115</v>
      </c>
      <c r="H4" s="17" t="s">
        <v>8</v>
      </c>
      <c r="I4" s="18"/>
      <c r="J4" s="10"/>
    </row>
    <row r="5" spans="2:10" s="3" customFormat="1" ht="16.5" customHeight="1">
      <c r="B5" s="11">
        <f aca="true" t="shared" si="0" ref="B5:B15">D5-D4</f>
        <v>15.86</v>
      </c>
      <c r="C5" s="19" t="s">
        <v>9</v>
      </c>
      <c r="D5" s="20">
        <v>15.86</v>
      </c>
      <c r="E5" s="21">
        <v>636</v>
      </c>
      <c r="F5" s="22">
        <v>0.43194444444444446</v>
      </c>
      <c r="G5" s="22">
        <v>0.4513888888888889</v>
      </c>
      <c r="H5" s="23">
        <f>(E5-E4)/(D5-D4)/1000</f>
        <v>0.019924337957124845</v>
      </c>
      <c r="I5" s="24"/>
      <c r="J5" s="10"/>
    </row>
    <row r="6" spans="2:10" s="3" customFormat="1" ht="16.5" customHeight="1">
      <c r="B6" s="11">
        <f t="shared" si="0"/>
        <v>9.57</v>
      </c>
      <c r="C6" s="25" t="s">
        <v>10</v>
      </c>
      <c r="D6" s="26">
        <v>25.43</v>
      </c>
      <c r="E6" s="21">
        <v>1250</v>
      </c>
      <c r="F6" s="22">
        <v>0.5069444444444444</v>
      </c>
      <c r="G6" s="22">
        <v>0.53125</v>
      </c>
      <c r="H6" s="23">
        <f>(E6-E5)/(D6-D5)/1000</f>
        <v>0.06415882967607105</v>
      </c>
      <c r="I6" s="24"/>
      <c r="J6" s="10"/>
    </row>
    <row r="7" spans="2:10" s="3" customFormat="1" ht="16.5" customHeight="1">
      <c r="B7" s="11">
        <f t="shared" si="0"/>
        <v>6.660000000000004</v>
      </c>
      <c r="C7" s="20" t="s">
        <v>11</v>
      </c>
      <c r="D7" s="26">
        <v>32.09</v>
      </c>
      <c r="E7" s="21">
        <v>769</v>
      </c>
      <c r="F7" s="22">
        <v>0.5430555555555555</v>
      </c>
      <c r="G7" s="22">
        <v>0.5430555555555555</v>
      </c>
      <c r="H7" s="23"/>
      <c r="I7" s="24"/>
      <c r="J7" s="27"/>
    </row>
    <row r="8" spans="2:10" s="3" customFormat="1" ht="16.5" customHeight="1">
      <c r="B8" s="11">
        <f t="shared" si="0"/>
        <v>17.839999999999996</v>
      </c>
      <c r="C8" s="20" t="s">
        <v>12</v>
      </c>
      <c r="D8" s="26">
        <v>49.93</v>
      </c>
      <c r="E8" s="21">
        <v>532</v>
      </c>
      <c r="F8" s="22">
        <v>0.5729166666666666</v>
      </c>
      <c r="G8" s="22">
        <v>0.579861111111111</v>
      </c>
      <c r="H8" s="23"/>
      <c r="I8" s="24"/>
      <c r="J8" s="10"/>
    </row>
    <row r="9" spans="2:10" s="3" customFormat="1" ht="16.5" customHeight="1">
      <c r="B9" s="11">
        <f t="shared" si="0"/>
        <v>6.280000000000001</v>
      </c>
      <c r="C9" s="25" t="s">
        <v>13</v>
      </c>
      <c r="D9" s="26">
        <v>56.21</v>
      </c>
      <c r="E9" s="21">
        <v>341</v>
      </c>
      <c r="F9" s="22">
        <v>0.59375</v>
      </c>
      <c r="G9" s="22">
        <v>0.59375</v>
      </c>
      <c r="H9" s="23"/>
      <c r="I9" s="24"/>
      <c r="J9" s="10"/>
    </row>
    <row r="10" spans="2:10" s="3" customFormat="1" ht="16.5" customHeight="1">
      <c r="B10" s="11">
        <f t="shared" si="0"/>
        <v>13.93</v>
      </c>
      <c r="C10" s="25" t="s">
        <v>14</v>
      </c>
      <c r="D10" s="26">
        <v>70.14</v>
      </c>
      <c r="E10" s="21">
        <v>200</v>
      </c>
      <c r="F10" s="22">
        <v>0.6180555555555556</v>
      </c>
      <c r="G10" s="22">
        <v>0.6145833333333334</v>
      </c>
      <c r="H10" s="28" t="s">
        <v>15</v>
      </c>
      <c r="I10" s="24"/>
      <c r="J10" s="10"/>
    </row>
    <row r="11" spans="2:10" s="3" customFormat="1" ht="16.5" customHeight="1">
      <c r="B11" s="11">
        <f t="shared" si="0"/>
        <v>3.319999999999993</v>
      </c>
      <c r="C11" s="25" t="s">
        <v>16</v>
      </c>
      <c r="D11" s="26">
        <v>73.46</v>
      </c>
      <c r="E11" s="21">
        <v>210</v>
      </c>
      <c r="F11" s="22">
        <v>0.6319444444444444</v>
      </c>
      <c r="G11" s="22">
        <v>0.6319444444444444</v>
      </c>
      <c r="H11" s="28" t="s">
        <v>17</v>
      </c>
      <c r="I11" s="24"/>
      <c r="J11" s="10"/>
    </row>
    <row r="12" spans="2:10" s="3" customFormat="1" ht="16.5" customHeight="1">
      <c r="B12" s="11">
        <f t="shared" si="0"/>
        <v>1.6000000000000085</v>
      </c>
      <c r="C12" s="25" t="s">
        <v>18</v>
      </c>
      <c r="D12" s="26">
        <v>75.06</v>
      </c>
      <c r="E12" s="21">
        <v>311</v>
      </c>
      <c r="F12" s="22">
        <v>0.6395833333333333</v>
      </c>
      <c r="G12" s="22">
        <v>0.6409722222222222</v>
      </c>
      <c r="H12" s="23">
        <f>(E12-E11)/(D12-D11)/1000</f>
        <v>0.06312499999999967</v>
      </c>
      <c r="I12" s="24"/>
      <c r="J12" s="10"/>
    </row>
    <row r="13" spans="2:10" s="3" customFormat="1" ht="16.5" customHeight="1">
      <c r="B13" s="11">
        <f t="shared" si="0"/>
        <v>6.289999999999992</v>
      </c>
      <c r="C13" s="25" t="s">
        <v>19</v>
      </c>
      <c r="D13" s="26">
        <v>81.35</v>
      </c>
      <c r="E13" s="21">
        <v>186</v>
      </c>
      <c r="F13" s="22">
        <v>0.6527777777777778</v>
      </c>
      <c r="G13" s="22">
        <v>0.6666666666666666</v>
      </c>
      <c r="H13" s="23" t="s">
        <v>20</v>
      </c>
      <c r="I13" s="24"/>
      <c r="J13" s="10"/>
    </row>
    <row r="14" spans="2:10" s="3" customFormat="1" ht="16.5" customHeight="1">
      <c r="B14" s="11">
        <f t="shared" si="0"/>
        <v>31.16000000000001</v>
      </c>
      <c r="C14" s="25" t="s">
        <v>21</v>
      </c>
      <c r="D14" s="26">
        <v>112.51</v>
      </c>
      <c r="E14" s="21">
        <v>40</v>
      </c>
      <c r="F14" s="22">
        <v>0.7569444444444445</v>
      </c>
      <c r="G14" s="22">
        <v>0.7673611111111112</v>
      </c>
      <c r="H14" s="28" t="s">
        <v>22</v>
      </c>
      <c r="I14" s="24"/>
      <c r="J14" s="10"/>
    </row>
    <row r="15" spans="2:10" s="3" customFormat="1" ht="16.5" customHeight="1">
      <c r="B15" s="11">
        <f t="shared" si="0"/>
        <v>5.269999999999996</v>
      </c>
      <c r="C15" s="25" t="s">
        <v>23</v>
      </c>
      <c r="D15" s="26">
        <v>117.78</v>
      </c>
      <c r="E15" s="21">
        <v>26</v>
      </c>
      <c r="F15" s="22">
        <v>0.78125</v>
      </c>
      <c r="G15" s="29"/>
      <c r="H15" s="28"/>
      <c r="I15" s="24"/>
      <c r="J15" s="10"/>
    </row>
    <row r="16" spans="2:10" s="36" customFormat="1" ht="14.25" customHeight="1">
      <c r="B16" s="30"/>
      <c r="C16" s="31"/>
      <c r="D16" s="30"/>
      <c r="E16" s="32"/>
      <c r="F16" s="33"/>
      <c r="G16" s="33"/>
      <c r="H16" s="34"/>
      <c r="I16" s="30"/>
      <c r="J16" s="35"/>
    </row>
    <row r="17" spans="2:10" s="36" customFormat="1" ht="14.25" customHeight="1">
      <c r="B17" s="30"/>
      <c r="C17" s="31"/>
      <c r="D17" s="30"/>
      <c r="E17" s="32"/>
      <c r="F17" s="33"/>
      <c r="G17" s="33"/>
      <c r="H17" s="34"/>
      <c r="I17" s="30"/>
      <c r="J17" s="35"/>
    </row>
    <row r="18" spans="2:10" s="36" customFormat="1" ht="14.25" customHeight="1">
      <c r="B18" s="30"/>
      <c r="C18" s="31"/>
      <c r="D18" s="30"/>
      <c r="E18" s="32"/>
      <c r="F18" s="33"/>
      <c r="G18" s="33"/>
      <c r="H18" s="34"/>
      <c r="I18" s="30"/>
      <c r="J18" s="35"/>
    </row>
    <row r="19" ht="14.25" customHeight="1">
      <c r="J19" s="40"/>
    </row>
    <row r="20" ht="14.25" customHeight="1">
      <c r="J20" s="40"/>
    </row>
    <row r="21" ht="14.25" customHeight="1">
      <c r="J21" s="40"/>
    </row>
    <row r="22" ht="14.25" customHeight="1">
      <c r="J22" s="40"/>
    </row>
    <row r="23" ht="14.25" customHeight="1">
      <c r="J23" s="40"/>
    </row>
    <row r="24" ht="14.25" customHeight="1">
      <c r="J24" s="40"/>
    </row>
    <row r="25" ht="5.25" customHeight="1">
      <c r="J25" s="40"/>
    </row>
    <row r="26" ht="14.25" customHeight="1">
      <c r="J26" s="40"/>
    </row>
    <row r="27" ht="14.25" customHeight="1">
      <c r="J27" s="40"/>
    </row>
    <row r="28" ht="14.25" customHeight="1">
      <c r="J28" s="40"/>
    </row>
    <row r="29" ht="14.25" customHeight="1">
      <c r="J29" s="40"/>
    </row>
    <row r="30" ht="14.25" customHeight="1">
      <c r="J30" s="40"/>
    </row>
    <row r="31" spans="2:10" s="3" customFormat="1" ht="14.25" customHeight="1">
      <c r="B31" s="41"/>
      <c r="C31" s="42"/>
      <c r="D31" s="41"/>
      <c r="E31" s="43"/>
      <c r="F31" s="44"/>
      <c r="G31" s="44"/>
      <c r="H31" s="45"/>
      <c r="I31" s="24"/>
      <c r="J31" s="10"/>
    </row>
    <row r="32" spans="2:10" s="3" customFormat="1" ht="14.25" customHeight="1">
      <c r="B32" s="41"/>
      <c r="C32" s="42"/>
      <c r="D32" s="41"/>
      <c r="E32" s="43"/>
      <c r="F32" s="44"/>
      <c r="G32" s="44"/>
      <c r="H32" s="45"/>
      <c r="I32" s="24"/>
      <c r="J32" s="10"/>
    </row>
    <row r="33" spans="2:10" s="3" customFormat="1" ht="14.25" customHeight="1">
      <c r="B33" s="41"/>
      <c r="C33" s="42"/>
      <c r="D33" s="41"/>
      <c r="E33" s="43"/>
      <c r="F33" s="44"/>
      <c r="G33" s="44"/>
      <c r="H33" s="45"/>
      <c r="I33" s="24"/>
      <c r="J33" s="46"/>
    </row>
    <row r="34" spans="2:10" s="3" customFormat="1" ht="14.25" customHeight="1">
      <c r="B34" s="41"/>
      <c r="C34" s="42"/>
      <c r="D34" s="41"/>
      <c r="E34" s="43"/>
      <c r="F34" s="44"/>
      <c r="G34" s="44"/>
      <c r="H34" s="45"/>
      <c r="I34" s="24"/>
      <c r="J34" s="46"/>
    </row>
    <row r="35" spans="2:9" s="36" customFormat="1" ht="16.5" customHeight="1">
      <c r="B35" s="30"/>
      <c r="C35" s="31"/>
      <c r="D35" s="30"/>
      <c r="E35" s="32"/>
      <c r="F35" s="33"/>
      <c r="G35" s="33"/>
      <c r="H35" s="34"/>
      <c r="I35" s="30"/>
    </row>
    <row r="36" spans="2:9" s="36" customFormat="1" ht="13.5" customHeight="1">
      <c r="B36" s="30"/>
      <c r="C36" s="31"/>
      <c r="D36" s="30"/>
      <c r="E36" s="32"/>
      <c r="F36" s="33"/>
      <c r="G36" s="33"/>
      <c r="H36" s="34"/>
      <c r="I36" s="30"/>
    </row>
    <row r="37" spans="2:9" s="36" customFormat="1" ht="13.5" customHeight="1">
      <c r="B37" s="30"/>
      <c r="C37" s="31"/>
      <c r="D37" s="30"/>
      <c r="E37" s="32"/>
      <c r="F37" s="33"/>
      <c r="G37" s="33"/>
      <c r="H37" s="34"/>
      <c r="I37" s="30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1">
    <mergeCell ref="B1:G1"/>
  </mergeCells>
  <printOptions horizontalCentered="1"/>
  <pageMargins left="0.1968503937007874" right="0.1968503937007874" top="0.64" bottom="0.3937007874015748" header="0.1968503937007874" footer="0.1968503937007874"/>
  <pageSetup fitToHeight="1" fitToWidth="1" horizontalDpi="300" verticalDpi="300" orientation="portrait" paperSize="9" scale="93" r:id="rId2"/>
  <rowBreaks count="1" manualBreakCount="1">
    <brk id="2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2011-12-03T13:33:09Z</dcterms:created>
  <dcterms:modified xsi:type="dcterms:W3CDTF">2011-12-04T12:10:53Z</dcterms:modified>
  <cp:category/>
  <cp:version/>
  <cp:contentType/>
  <cp:contentStatus/>
</cp:coreProperties>
</file>