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2500" windowHeight="13050" activeTab="0"/>
  </bookViews>
  <sheets>
    <sheet name="110102走り初め和田峠" sheetId="1" r:id="rId1"/>
  </sheets>
  <definedNames>
    <definedName name="_xlnm.Print_Area" localSheetId="0">'110102走り初め和田峠'!$A$1:$I$25</definedName>
  </definedNames>
  <calcPr fullCalcOnLoad="1"/>
</workbook>
</file>

<file path=xl/sharedStrings.xml><?xml version="1.0" encoding="utf-8"?>
<sst xmlns="http://schemas.openxmlformats.org/spreadsheetml/2006/main" count="21" uniqueCount="18">
  <si>
    <t>区間距離</t>
  </si>
  <si>
    <t>場所</t>
  </si>
  <si>
    <t>累積距離</t>
  </si>
  <si>
    <t>標高</t>
  </si>
  <si>
    <t>到着時刻</t>
  </si>
  <si>
    <t>出発時刻</t>
  </si>
  <si>
    <t>★走り初め和田峠：11/01/02(日)</t>
  </si>
  <si>
    <t>備考</t>
  </si>
  <si>
    <t>自宅</t>
  </si>
  <si>
    <t>日野橋</t>
  </si>
  <si>
    <t>追分交差点</t>
  </si>
  <si>
    <t>醍醐林道起点</t>
  </si>
  <si>
    <t>醍醐峠</t>
  </si>
  <si>
    <t>和田峠</t>
  </si>
  <si>
    <t>昼食、歓談</t>
  </si>
  <si>
    <t>陣場高原下バス亭</t>
  </si>
  <si>
    <t>ここまでは多摩川CR</t>
  </si>
  <si>
    <t>ここからは多摩川CR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</si>
</sst>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通算距離&quot;0.00&quot;[km]&quot;\ "/>
    <numFmt numFmtId="191" formatCode="&quot;　平均勾配+&quot;0.00%"/>
    <numFmt numFmtId="192" formatCode="&quot;１日目：&quot;yy/mm/dd\(aaa\)"/>
    <numFmt numFmtId="193" formatCode="0.00_);[Red]\(0.00\)"/>
    <numFmt numFmtId="194" formatCode="0&quot; [回]&quot;"/>
    <numFmt numFmtId="195" formatCode="&quot;２日目：&quot;yy/mm/dd\(aaa\)"/>
    <numFmt numFmtId="196" formatCode="&quot;平均勾配+&quot;0.00%"/>
    <numFmt numFmtId="197" formatCode="&quot;平均時速：&quot;0.00&quot;km/h&quot;"/>
    <numFmt numFmtId="198" formatCode="&quot;平均時速： &quot;0.00&quot;km/h&quot;"/>
    <numFmt numFmtId="199" formatCode="hh:mm"/>
    <numFmt numFmtId="200" formatCode="hh:mm:ss"/>
    <numFmt numFmtId="201" formatCode="&quot;平均勾配：&quot;0.00%"/>
    <numFmt numFmtId="202" formatCode="&quot;(&quot;0.00&quot;km)&quot;"/>
    <numFmt numFmtId="203" formatCode="&quot;平均勾配：&quot;0.0%"/>
    <numFmt numFmtId="204" formatCode="0.0_);[Red]\(0.0\)"/>
    <numFmt numFmtId="205" formatCode="&quot;平均時速&quot;0.0&quot; km/h&quot;"/>
    <numFmt numFmtId="206" formatCode="0&quot;[回]&quot;"/>
    <numFmt numFmtId="207" formatCode="&quot;平均時速&quot;0&quot; km/h&quot;"/>
    <numFmt numFmtId="208" formatCode="&quot;　平均勾配+&quot;0.0%"/>
    <numFmt numFmtId="209" formatCode="0.00&quot;[km]&quot;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MS UI Gothic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0"/>
      <name val="MS UI Gothic"/>
      <family val="3"/>
    </font>
    <font>
      <sz val="10"/>
      <color indexed="12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80" fontId="10" fillId="0" borderId="0" xfId="22" applyNumberFormat="1" applyFont="1" applyAlignment="1">
      <alignment vertical="center"/>
      <protection/>
    </xf>
    <xf numFmtId="180" fontId="10" fillId="0" borderId="0" xfId="22" applyNumberFormat="1" applyFont="1" applyAlignment="1">
      <alignment horizontal="center" vertical="center"/>
      <protection/>
    </xf>
    <xf numFmtId="180" fontId="10" fillId="0" borderId="0" xfId="22" applyNumberFormat="1" applyFont="1" applyAlignment="1">
      <alignment horizontal="left" vertical="center"/>
      <protection/>
    </xf>
    <xf numFmtId="0" fontId="10" fillId="0" borderId="0" xfId="22" applyFont="1" applyAlignment="1">
      <alignment vertical="center"/>
      <protection/>
    </xf>
    <xf numFmtId="0" fontId="11" fillId="0" borderId="0" xfId="22" applyFont="1" applyAlignment="1">
      <alignment vertical="center"/>
      <protection/>
    </xf>
    <xf numFmtId="180" fontId="12" fillId="2" borderId="1" xfId="22" applyNumberFormat="1" applyFont="1" applyFill="1" applyBorder="1" applyAlignment="1">
      <alignment horizontal="center" vertical="center"/>
      <protection/>
    </xf>
    <xf numFmtId="0" fontId="12" fillId="2" borderId="1" xfId="22" applyFont="1" applyFill="1" applyBorder="1" applyAlignment="1">
      <alignment horizontal="center" vertical="center"/>
      <protection/>
    </xf>
    <xf numFmtId="180" fontId="12" fillId="0" borderId="0" xfId="22" applyNumberFormat="1" applyFont="1" applyFill="1" applyBorder="1" applyAlignment="1">
      <alignment horizontal="center" vertical="center"/>
      <protection/>
    </xf>
    <xf numFmtId="0" fontId="12" fillId="0" borderId="0" xfId="22" applyFont="1" applyBorder="1" applyAlignment="1">
      <alignment vertical="center"/>
      <protection/>
    </xf>
    <xf numFmtId="2" fontId="13" fillId="0" borderId="2" xfId="22" applyNumberFormat="1" applyFont="1" applyFill="1" applyBorder="1" applyAlignment="1">
      <alignment vertical="center"/>
      <protection/>
    </xf>
    <xf numFmtId="0" fontId="12" fillId="0" borderId="3" xfId="22" applyFont="1" applyFill="1" applyBorder="1" applyAlignment="1">
      <alignment vertical="center"/>
      <protection/>
    </xf>
    <xf numFmtId="2" fontId="12" fillId="0" borderId="3" xfId="22" applyNumberFormat="1" applyFont="1" applyFill="1" applyBorder="1" applyAlignment="1">
      <alignment vertical="center"/>
      <protection/>
    </xf>
    <xf numFmtId="3" fontId="12" fillId="0" borderId="3" xfId="22" applyNumberFormat="1" applyFont="1" applyFill="1" applyBorder="1" applyAlignment="1">
      <alignment vertical="center"/>
      <protection/>
    </xf>
    <xf numFmtId="199" fontId="12" fillId="0" borderId="4" xfId="22" applyNumberFormat="1" applyFont="1" applyFill="1" applyBorder="1" applyAlignment="1">
      <alignment horizontal="right" vertical="center"/>
      <protection/>
    </xf>
    <xf numFmtId="199" fontId="12" fillId="0" borderId="3" xfId="22" applyNumberFormat="1" applyFont="1" applyFill="1" applyBorder="1" applyAlignment="1">
      <alignment horizontal="right" vertical="center"/>
      <protection/>
    </xf>
    <xf numFmtId="49" fontId="12" fillId="0" borderId="3" xfId="22" applyNumberFormat="1" applyFont="1" applyFill="1" applyBorder="1" applyAlignment="1">
      <alignment horizontal="left" vertical="center" shrinkToFit="1"/>
      <protection/>
    </xf>
    <xf numFmtId="2" fontId="12" fillId="0" borderId="0" xfId="22" applyNumberFormat="1" applyFont="1" applyFill="1" applyBorder="1" applyAlignment="1">
      <alignment horizontal="left" vertical="center"/>
      <protection/>
    </xf>
    <xf numFmtId="0" fontId="12" fillId="0" borderId="2" xfId="22" applyFont="1" applyFill="1" applyBorder="1" applyAlignment="1">
      <alignment vertical="center"/>
      <protection/>
    </xf>
    <xf numFmtId="2" fontId="12" fillId="0" borderId="2" xfId="22" applyNumberFormat="1" applyFont="1" applyFill="1" applyBorder="1" applyAlignment="1">
      <alignment vertical="center"/>
      <protection/>
    </xf>
    <xf numFmtId="3" fontId="12" fillId="0" borderId="2" xfId="22" applyNumberFormat="1" applyFont="1" applyFill="1" applyBorder="1" applyAlignment="1">
      <alignment vertical="center"/>
      <protection/>
    </xf>
    <xf numFmtId="199" fontId="12" fillId="0" borderId="2" xfId="22" applyNumberFormat="1" applyFont="1" applyFill="1" applyBorder="1" applyAlignment="1">
      <alignment horizontal="right" vertical="center"/>
      <protection/>
    </xf>
    <xf numFmtId="187" fontId="12" fillId="0" borderId="2" xfId="15" applyNumberFormat="1" applyFont="1" applyFill="1" applyBorder="1" applyAlignment="1">
      <alignment horizontal="right" vertical="center"/>
    </xf>
    <xf numFmtId="185" fontId="12" fillId="0" borderId="0" xfId="15" applyNumberFormat="1" applyFont="1" applyFill="1" applyBorder="1" applyAlignment="1">
      <alignment horizontal="left" vertical="center"/>
    </xf>
    <xf numFmtId="186" fontId="12" fillId="0" borderId="2" xfId="15" applyNumberFormat="1" applyFont="1" applyFill="1" applyBorder="1" applyAlignment="1">
      <alignment horizontal="left" vertical="center" shrinkToFit="1"/>
    </xf>
    <xf numFmtId="186" fontId="12" fillId="0" borderId="2" xfId="15" applyNumberFormat="1" applyFont="1" applyFill="1" applyBorder="1" applyAlignment="1">
      <alignment horizontal="right" vertical="center" shrinkToFit="1"/>
    </xf>
    <xf numFmtId="181" fontId="10" fillId="0" borderId="0" xfId="22" applyNumberFormat="1" applyFont="1" applyBorder="1" applyAlignment="1">
      <alignment horizontal="center" vertical="center"/>
      <protection/>
    </xf>
    <xf numFmtId="196" fontId="12" fillId="0" borderId="2" xfId="15" applyNumberFormat="1" applyFont="1" applyFill="1" applyBorder="1" applyAlignment="1">
      <alignment horizontal="left" vertical="center" shrinkToFit="1"/>
    </xf>
    <xf numFmtId="199" fontId="12" fillId="0" borderId="5" xfId="22" applyNumberFormat="1" applyFont="1" applyFill="1" applyBorder="1" applyAlignment="1">
      <alignment horizontal="right" vertical="center"/>
      <protection/>
    </xf>
    <xf numFmtId="2" fontId="10" fillId="0" borderId="0" xfId="22" applyNumberFormat="1" applyFont="1" applyFill="1" applyBorder="1">
      <alignment/>
      <protection/>
    </xf>
    <xf numFmtId="0" fontId="10" fillId="0" borderId="0" xfId="22" applyFont="1" applyFill="1" applyBorder="1" applyAlignment="1">
      <alignment vertical="center"/>
      <protection/>
    </xf>
    <xf numFmtId="180" fontId="10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 applyAlignment="1">
      <alignment horizontal="center"/>
      <protection/>
    </xf>
    <xf numFmtId="2" fontId="10" fillId="0" borderId="0" xfId="22" applyNumberFormat="1" applyFont="1" applyFill="1" applyBorder="1" applyAlignment="1">
      <alignment horizontal="left"/>
      <protection/>
    </xf>
    <xf numFmtId="0" fontId="10" fillId="0" borderId="0" xfId="22" applyFont="1" applyBorder="1">
      <alignment/>
      <protection/>
    </xf>
    <xf numFmtId="0" fontId="10" fillId="0" borderId="0" xfId="22" applyFont="1">
      <alignment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 horizontal="left"/>
      <protection/>
    </xf>
    <xf numFmtId="0" fontId="10" fillId="0" borderId="0" xfId="21" applyFont="1" applyBorder="1">
      <alignment/>
      <protection/>
    </xf>
    <xf numFmtId="2" fontId="12" fillId="0" borderId="0" xfId="22" applyNumberFormat="1" applyFont="1" applyFill="1" applyBorder="1" applyAlignment="1">
      <alignment vertical="center"/>
      <protection/>
    </xf>
    <xf numFmtId="0" fontId="12" fillId="0" borderId="0" xfId="22" applyFont="1" applyFill="1" applyBorder="1" applyAlignment="1">
      <alignment vertical="center"/>
      <protection/>
    </xf>
    <xf numFmtId="180" fontId="12" fillId="0" borderId="0" xfId="22" applyNumberFormat="1" applyFont="1" applyFill="1" applyBorder="1" applyAlignment="1">
      <alignment vertical="center"/>
      <protection/>
    </xf>
    <xf numFmtId="20" fontId="12" fillId="0" borderId="0" xfId="22" applyNumberFormat="1" applyFont="1" applyFill="1" applyBorder="1" applyAlignment="1">
      <alignment horizontal="center" vertical="center"/>
      <protection/>
    </xf>
    <xf numFmtId="185" fontId="12" fillId="0" borderId="0" xfId="15" applyNumberFormat="1" applyFont="1" applyFill="1" applyBorder="1" applyAlignment="1">
      <alignment horizontal="left" vertical="center" shrinkToFit="1"/>
    </xf>
    <xf numFmtId="0" fontId="12" fillId="0" borderId="0" xfId="22" applyFont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走り初め和田峠：11/01/02(日)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075"/>
          <c:y val="0.23125"/>
          <c:w val="0.9925"/>
          <c:h val="0.60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'110102走り初め和田峠'!$D$4:$D$13</c:f>
              <c:numCache/>
            </c:numRef>
          </c:xVal>
          <c:yVal>
            <c:numRef>
              <c:f>'110102走り初め和田峠'!$E$4:$E$13</c:f>
              <c:numCache/>
            </c:numRef>
          </c:yVal>
          <c:smooth val="1"/>
        </c:ser>
        <c:axId val="1755267"/>
        <c:axId val="15797404"/>
      </c:scatterChart>
      <c:valAx>
        <c:axId val="175526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97404"/>
        <c:crosses val="autoZero"/>
        <c:crossBetween val="midCat"/>
        <c:dispUnits/>
        <c:majorUnit val="10"/>
        <c:minorUnit val="10"/>
      </c:valAx>
      <c:valAx>
        <c:axId val="15797404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5267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104775</xdr:rowOff>
    </xdr:from>
    <xdr:to>
      <xdr:col>8</xdr:col>
      <xdr:colOff>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66675" y="2447925"/>
        <a:ext cx="65341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19</xdr:row>
      <xdr:rowOff>28575</xdr:rowOff>
    </xdr:from>
    <xdr:to>
      <xdr:col>2</xdr:col>
      <xdr:colOff>361950</xdr:colOff>
      <xdr:row>20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4350" y="3457575"/>
          <a:ext cx="5143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自宅</a:t>
          </a:r>
        </a:p>
      </xdr:txBody>
    </xdr:sp>
    <xdr:clientData/>
  </xdr:twoCellAnchor>
  <xdr:twoCellAnchor>
    <xdr:from>
      <xdr:col>2</xdr:col>
      <xdr:colOff>1285875</xdr:colOff>
      <xdr:row>18</xdr:row>
      <xdr:rowOff>66675</xdr:rowOff>
    </xdr:from>
    <xdr:to>
      <xdr:col>3</xdr:col>
      <xdr:colOff>95250</xdr:colOff>
      <xdr:row>19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52625" y="3314700"/>
          <a:ext cx="476250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追分</a:t>
          </a:r>
        </a:p>
      </xdr:txBody>
    </xdr:sp>
    <xdr:clientData/>
  </xdr:twoCellAnchor>
  <xdr:twoCellAnchor>
    <xdr:from>
      <xdr:col>3</xdr:col>
      <xdr:colOff>209550</xdr:colOff>
      <xdr:row>16</xdr:row>
      <xdr:rowOff>19050</xdr:rowOff>
    </xdr:from>
    <xdr:to>
      <xdr:col>4</xdr:col>
      <xdr:colOff>171450</xdr:colOff>
      <xdr:row>17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43175" y="2905125"/>
          <a:ext cx="5715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醍醐峠</a:t>
          </a:r>
        </a:p>
      </xdr:txBody>
    </xdr:sp>
    <xdr:clientData/>
  </xdr:twoCellAnchor>
  <xdr:twoCellAnchor>
    <xdr:from>
      <xdr:col>4</xdr:col>
      <xdr:colOff>419100</xdr:colOff>
      <xdr:row>16</xdr:row>
      <xdr:rowOff>171450</xdr:rowOff>
    </xdr:from>
    <xdr:to>
      <xdr:col>5</xdr:col>
      <xdr:colOff>381000</xdr:colOff>
      <xdr:row>18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62325" y="3057525"/>
          <a:ext cx="5715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和田峠</a:t>
          </a:r>
        </a:p>
      </xdr:txBody>
    </xdr:sp>
    <xdr:clientData/>
  </xdr:twoCellAnchor>
  <xdr:twoCellAnchor>
    <xdr:from>
      <xdr:col>5</xdr:col>
      <xdr:colOff>695325</xdr:colOff>
      <xdr:row>18</xdr:row>
      <xdr:rowOff>66675</xdr:rowOff>
    </xdr:from>
    <xdr:to>
      <xdr:col>6</xdr:col>
      <xdr:colOff>428625</xdr:colOff>
      <xdr:row>19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48150" y="3314700"/>
          <a:ext cx="476250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追分</a:t>
          </a:r>
        </a:p>
      </xdr:txBody>
    </xdr:sp>
    <xdr:clientData/>
  </xdr:twoCellAnchor>
  <xdr:twoCellAnchor>
    <xdr:from>
      <xdr:col>7</xdr:col>
      <xdr:colOff>581025</xdr:colOff>
      <xdr:row>19</xdr:row>
      <xdr:rowOff>9525</xdr:rowOff>
    </xdr:from>
    <xdr:to>
      <xdr:col>7</xdr:col>
      <xdr:colOff>1095375</xdr:colOff>
      <xdr:row>20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19750" y="3438525"/>
          <a:ext cx="5143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自宅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38" customWidth="1"/>
    <col min="2" max="2" width="8.00390625" style="38" customWidth="1"/>
    <col min="3" max="3" width="21.875" style="38" bestFit="1" customWidth="1"/>
    <col min="4" max="5" width="8.00390625" style="38" customWidth="1"/>
    <col min="6" max="7" width="9.75390625" style="39" customWidth="1"/>
    <col min="8" max="8" width="20.50390625" style="40" customWidth="1"/>
    <col min="9" max="9" width="0.6171875" style="38" customWidth="1"/>
    <col min="10" max="10" width="1.75390625" style="38" customWidth="1"/>
    <col min="11" max="11" width="8.00390625" style="38" customWidth="1"/>
    <col min="12" max="12" width="7.125" style="38" customWidth="1"/>
    <col min="13" max="13" width="2.125" style="38" customWidth="1"/>
    <col min="14" max="16384" width="8.00390625" style="38" customWidth="1"/>
  </cols>
  <sheetData>
    <row r="1" spans="2:9" s="6" customFormat="1" ht="23.25" customHeight="1">
      <c r="B1" s="1" t="s">
        <v>6</v>
      </c>
      <c r="C1" s="2"/>
      <c r="D1" s="3"/>
      <c r="E1" s="3"/>
      <c r="F1" s="4"/>
      <c r="G1" s="4"/>
      <c r="H1" s="5"/>
      <c r="I1" s="3"/>
    </row>
    <row r="2" spans="2:9" s="6" customFormat="1" ht="4.5" customHeight="1">
      <c r="B2" s="7"/>
      <c r="C2" s="2"/>
      <c r="D2" s="3"/>
      <c r="E2" s="3"/>
      <c r="F2" s="4"/>
      <c r="G2" s="4"/>
      <c r="H2" s="5"/>
      <c r="I2" s="3"/>
    </row>
    <row r="3" spans="2:10" s="6" customFormat="1" ht="14.25" customHeight="1" thickBot="1">
      <c r="B3" s="8" t="s">
        <v>0</v>
      </c>
      <c r="C3" s="9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7</v>
      </c>
      <c r="I3" s="10"/>
      <c r="J3" s="11"/>
    </row>
    <row r="4" spans="2:10" s="6" customFormat="1" ht="14.25" customHeight="1" thickTop="1">
      <c r="B4" s="12">
        <v>0</v>
      </c>
      <c r="C4" s="13" t="s">
        <v>8</v>
      </c>
      <c r="D4" s="14">
        <v>0</v>
      </c>
      <c r="E4" s="15">
        <v>20</v>
      </c>
      <c r="F4" s="16"/>
      <c r="G4" s="17">
        <v>0.3680555555555556</v>
      </c>
      <c r="H4" s="18"/>
      <c r="I4" s="19"/>
      <c r="J4" s="11"/>
    </row>
    <row r="5" spans="2:10" s="6" customFormat="1" ht="14.25" customHeight="1">
      <c r="B5" s="12">
        <f aca="true" t="shared" si="0" ref="B5:B13">D5-D4</f>
        <v>15.52</v>
      </c>
      <c r="C5" s="13" t="s">
        <v>9</v>
      </c>
      <c r="D5" s="14">
        <v>15.52</v>
      </c>
      <c r="E5" s="15">
        <v>70</v>
      </c>
      <c r="F5" s="17">
        <v>0.40277777777777773</v>
      </c>
      <c r="G5" s="17">
        <v>0.40277777777777773</v>
      </c>
      <c r="H5" s="18" t="s">
        <v>16</v>
      </c>
      <c r="I5" s="19"/>
      <c r="J5" s="11"/>
    </row>
    <row r="6" spans="2:10" s="6" customFormat="1" ht="14.25" customHeight="1">
      <c r="B6" s="12">
        <f t="shared" si="0"/>
        <v>9.93</v>
      </c>
      <c r="C6" s="13" t="s">
        <v>10</v>
      </c>
      <c r="D6" s="14">
        <v>25.45</v>
      </c>
      <c r="E6" s="15">
        <v>125</v>
      </c>
      <c r="F6" s="17">
        <v>0.4270833333333333</v>
      </c>
      <c r="G6" s="17">
        <v>0.4305555555555556</v>
      </c>
      <c r="H6" s="18"/>
      <c r="I6" s="19"/>
      <c r="J6" s="11"/>
    </row>
    <row r="7" spans="2:10" s="6" customFormat="1" ht="14.25" customHeight="1">
      <c r="B7" s="12">
        <f t="shared" si="0"/>
        <v>15.77</v>
      </c>
      <c r="C7" s="20" t="s">
        <v>11</v>
      </c>
      <c r="D7" s="21">
        <v>41.22</v>
      </c>
      <c r="E7" s="22">
        <v>257</v>
      </c>
      <c r="F7" s="23">
        <v>0.4826388888888889</v>
      </c>
      <c r="G7" s="23">
        <v>0.4861111111111111</v>
      </c>
      <c r="H7" s="24"/>
      <c r="I7" s="25"/>
      <c r="J7" s="11"/>
    </row>
    <row r="8" spans="2:10" s="6" customFormat="1" ht="14.25" customHeight="1">
      <c r="B8" s="12">
        <f t="shared" si="0"/>
        <v>4.640000000000001</v>
      </c>
      <c r="C8" s="26" t="s">
        <v>12</v>
      </c>
      <c r="D8" s="21">
        <v>45.86</v>
      </c>
      <c r="E8" s="22">
        <v>740</v>
      </c>
      <c r="F8" s="23">
        <v>0.5243055555555556</v>
      </c>
      <c r="G8" s="23">
        <v>0.5243055555555556</v>
      </c>
      <c r="H8" s="24">
        <f>(E8-E7)/(D8-D7)/1000</f>
        <v>0.10409482758620689</v>
      </c>
      <c r="I8" s="25"/>
      <c r="J8" s="11"/>
    </row>
    <row r="9" spans="2:10" s="6" customFormat="1" ht="14.25" customHeight="1">
      <c r="B9" s="12">
        <f t="shared" si="0"/>
        <v>0.5600000000000023</v>
      </c>
      <c r="C9" s="21" t="s">
        <v>13</v>
      </c>
      <c r="D9" s="21">
        <v>46.42</v>
      </c>
      <c r="E9" s="22">
        <v>688</v>
      </c>
      <c r="F9" s="23">
        <v>0.5277777777777778</v>
      </c>
      <c r="G9" s="23">
        <v>0.5833333333333334</v>
      </c>
      <c r="H9" s="27" t="s">
        <v>14</v>
      </c>
      <c r="I9" s="25"/>
      <c r="J9" s="28"/>
    </row>
    <row r="10" spans="2:10" s="6" customFormat="1" ht="14.25" customHeight="1">
      <c r="B10" s="12">
        <f t="shared" si="0"/>
        <v>3.5799999999999983</v>
      </c>
      <c r="C10" s="26" t="s">
        <v>15</v>
      </c>
      <c r="D10" s="21">
        <v>50</v>
      </c>
      <c r="E10" s="22">
        <v>326</v>
      </c>
      <c r="F10" s="23">
        <v>0.5972222222222222</v>
      </c>
      <c r="G10" s="23">
        <v>0.5972222222222222</v>
      </c>
      <c r="H10" s="24">
        <f>(E10-E9)/(D10-D9)/1000</f>
        <v>-0.10111731843575424</v>
      </c>
      <c r="I10" s="25"/>
      <c r="J10" s="11"/>
    </row>
    <row r="11" spans="2:10" s="6" customFormat="1" ht="14.25" customHeight="1">
      <c r="B11" s="12">
        <f t="shared" si="0"/>
        <v>15.340000000000003</v>
      </c>
      <c r="C11" s="13" t="s">
        <v>10</v>
      </c>
      <c r="D11" s="21">
        <v>65.34</v>
      </c>
      <c r="E11" s="22">
        <v>125</v>
      </c>
      <c r="F11" s="23">
        <v>0.625</v>
      </c>
      <c r="G11" s="23">
        <v>0.625</v>
      </c>
      <c r="H11" s="29"/>
      <c r="I11" s="25"/>
      <c r="J11" s="11"/>
    </row>
    <row r="12" spans="2:10" s="6" customFormat="1" ht="14.25" customHeight="1">
      <c r="B12" s="12">
        <f t="shared" si="0"/>
        <v>9.929999999999993</v>
      </c>
      <c r="C12" s="13" t="s">
        <v>9</v>
      </c>
      <c r="D12" s="21">
        <v>75.27</v>
      </c>
      <c r="E12" s="22">
        <v>70</v>
      </c>
      <c r="F12" s="23">
        <v>0.6506944444444445</v>
      </c>
      <c r="G12" s="23">
        <v>0.6527777777777778</v>
      </c>
      <c r="H12" s="18" t="s">
        <v>17</v>
      </c>
      <c r="I12" s="25"/>
      <c r="J12" s="11"/>
    </row>
    <row r="13" spans="2:10" s="6" customFormat="1" ht="14.25" customHeight="1">
      <c r="B13" s="12">
        <f t="shared" si="0"/>
        <v>15.510000000000005</v>
      </c>
      <c r="C13" s="20" t="s">
        <v>8</v>
      </c>
      <c r="D13" s="21">
        <v>90.78</v>
      </c>
      <c r="E13" s="22">
        <v>20</v>
      </c>
      <c r="F13" s="23">
        <v>0.6909722222222222</v>
      </c>
      <c r="G13" s="30"/>
      <c r="H13" s="29"/>
      <c r="I13" s="25"/>
      <c r="J13" s="11"/>
    </row>
    <row r="14" spans="2:10" s="37" customFormat="1" ht="14.25" customHeight="1">
      <c r="B14" s="31"/>
      <c r="C14" s="32"/>
      <c r="D14" s="31"/>
      <c r="E14" s="33"/>
      <c r="F14" s="34"/>
      <c r="G14" s="34"/>
      <c r="H14" s="35"/>
      <c r="I14" s="31"/>
      <c r="J14" s="36"/>
    </row>
    <row r="15" spans="2:10" s="37" customFormat="1" ht="14.25" customHeight="1">
      <c r="B15" s="31"/>
      <c r="C15" s="32"/>
      <c r="D15" s="31"/>
      <c r="E15" s="33"/>
      <c r="F15" s="34"/>
      <c r="G15" s="34"/>
      <c r="H15" s="35"/>
      <c r="I15" s="31"/>
      <c r="J15" s="36"/>
    </row>
    <row r="16" ht="14.25" customHeight="1">
      <c r="J16" s="41"/>
    </row>
    <row r="17" ht="14.25" customHeight="1">
      <c r="J17" s="41"/>
    </row>
    <row r="18" ht="14.25" customHeight="1">
      <c r="J18" s="41"/>
    </row>
    <row r="19" ht="14.25" customHeight="1">
      <c r="J19" s="41"/>
    </row>
    <row r="20" ht="14.25" customHeight="1">
      <c r="J20" s="41"/>
    </row>
    <row r="21" ht="14.25" customHeight="1">
      <c r="J21" s="41"/>
    </row>
    <row r="22" ht="5.25" customHeight="1">
      <c r="J22" s="41"/>
    </row>
    <row r="23" ht="14.25" customHeight="1">
      <c r="J23" s="41"/>
    </row>
    <row r="24" ht="14.25" customHeight="1">
      <c r="J24" s="41"/>
    </row>
    <row r="25" ht="14.25" customHeight="1">
      <c r="J25" s="41"/>
    </row>
    <row r="26" ht="14.25" customHeight="1">
      <c r="J26" s="41"/>
    </row>
    <row r="27" ht="14.25" customHeight="1">
      <c r="J27" s="41"/>
    </row>
    <row r="28" spans="2:10" s="6" customFormat="1" ht="14.25" customHeight="1">
      <c r="B28" s="42"/>
      <c r="C28" s="43"/>
      <c r="D28" s="42"/>
      <c r="E28" s="44"/>
      <c r="F28" s="45"/>
      <c r="G28" s="45"/>
      <c r="H28" s="46"/>
      <c r="I28" s="25"/>
      <c r="J28" s="11"/>
    </row>
    <row r="29" spans="2:10" s="6" customFormat="1" ht="14.25" customHeight="1">
      <c r="B29" s="42"/>
      <c r="C29" s="43"/>
      <c r="D29" s="42"/>
      <c r="E29" s="44"/>
      <c r="F29" s="45"/>
      <c r="G29" s="45"/>
      <c r="H29" s="46"/>
      <c r="I29" s="25"/>
      <c r="J29" s="11"/>
    </row>
    <row r="30" spans="2:10" s="6" customFormat="1" ht="14.25" customHeight="1">
      <c r="B30" s="42"/>
      <c r="C30" s="43"/>
      <c r="D30" s="42"/>
      <c r="E30" s="44"/>
      <c r="F30" s="45"/>
      <c r="G30" s="45"/>
      <c r="H30" s="46"/>
      <c r="I30" s="25"/>
      <c r="J30" s="47"/>
    </row>
    <row r="31" spans="2:10" s="6" customFormat="1" ht="14.25" customHeight="1">
      <c r="B31" s="42"/>
      <c r="C31" s="43"/>
      <c r="D31" s="42"/>
      <c r="E31" s="44"/>
      <c r="F31" s="45"/>
      <c r="G31" s="45"/>
      <c r="H31" s="46"/>
      <c r="I31" s="25"/>
      <c r="J31" s="47"/>
    </row>
    <row r="32" spans="2:9" s="37" customFormat="1" ht="16.5" customHeight="1">
      <c r="B32" s="31"/>
      <c r="C32" s="32"/>
      <c r="D32" s="31"/>
      <c r="E32" s="33"/>
      <c r="F32" s="34"/>
      <c r="G32" s="34"/>
      <c r="H32" s="35"/>
      <c r="I32" s="31"/>
    </row>
    <row r="33" spans="2:9" s="37" customFormat="1" ht="13.5" customHeight="1">
      <c r="B33" s="31"/>
      <c r="C33" s="32"/>
      <c r="D33" s="31"/>
      <c r="E33" s="33"/>
      <c r="F33" s="34"/>
      <c r="G33" s="34"/>
      <c r="H33" s="35"/>
      <c r="I33" s="31"/>
    </row>
    <row r="34" spans="2:9" s="37" customFormat="1" ht="13.5" customHeight="1">
      <c r="B34" s="31"/>
      <c r="C34" s="32"/>
      <c r="D34" s="31"/>
      <c r="E34" s="33"/>
      <c r="F34" s="34"/>
      <c r="G34" s="34"/>
      <c r="H34" s="35"/>
      <c r="I34" s="31"/>
    </row>
  </sheetData>
  <printOptions horizontalCentered="1"/>
  <pageMargins left="0.7874015748031497" right="0.7874015748031497" top="0.7874015748031497" bottom="0.3937007874015748" header="0.1968503937007874" footer="0.1968503937007874"/>
  <pageSetup fitToHeight="1" fitToWidth="1" horizontalDpi="300" verticalDpi="300" orientation="portrait" paperSize="9" scale="99" r:id="rId2"/>
  <rowBreaks count="1" manualBreakCount="1">
    <brk id="2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cp:lastPrinted>2011-01-02T23:11:58Z</cp:lastPrinted>
  <dcterms:created xsi:type="dcterms:W3CDTF">2011-01-02T23:03:03Z</dcterms:created>
  <dcterms:modified xsi:type="dcterms:W3CDTF">2011-01-02T23:12:36Z</dcterms:modified>
  <cp:category/>
  <cp:version/>
  <cp:contentType/>
  <cp:contentStatus/>
</cp:coreProperties>
</file>