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25" windowHeight="13050" activeTab="0"/>
  </bookViews>
  <sheets>
    <sheet name="100919-20TOM2010" sheetId="1" r:id="rId1"/>
  </sheets>
  <definedNames>
    <definedName name="_xlnm.Print_Area" localSheetId="0">'100919-20TOM2010'!$A$1:$K$78</definedName>
  </definedNames>
  <calcPr fullCalcOnLoad="1"/>
</workbook>
</file>

<file path=xl/sharedStrings.xml><?xml version="1.0" encoding="utf-8"?>
<sst xmlns="http://schemas.openxmlformats.org/spreadsheetml/2006/main" count="40" uniqueCount="39">
  <si>
    <t>区間距離</t>
  </si>
  <si>
    <t>場所</t>
  </si>
  <si>
    <t>累積距離</t>
  </si>
  <si>
    <t>標高</t>
  </si>
  <si>
    <t>到着時刻</t>
  </si>
  <si>
    <t>出発時刻</t>
  </si>
  <si>
    <t>★10/09/19(日)：東栄～仏坂峠～四谷千枚田～与良木峠～長篠城～豊川～蒲郡～形原温泉</t>
  </si>
  <si>
    <t>備考</t>
  </si>
  <si>
    <t>調布</t>
  </si>
  <si>
    <t>新宿</t>
  </si>
  <si>
    <t>東京</t>
  </si>
  <si>
    <t>前日のひかり525号</t>
  </si>
  <si>
    <t>豊橋</t>
  </si>
  <si>
    <t>23駅 ＪＲ飯田線・天竜峡行</t>
  </si>
  <si>
    <t>東栄</t>
  </si>
  <si>
    <t>県道473号方向分岐</t>
  </si>
  <si>
    <t>ここから左折</t>
  </si>
  <si>
    <t>仏坂トンネル方面分岐</t>
  </si>
  <si>
    <t>仏坂峠（トンネル）</t>
  </si>
  <si>
    <t>海老池貝津</t>
  </si>
  <si>
    <t>この間に四谷千枚田</t>
  </si>
  <si>
    <t>与良木峠(トンネル)</t>
  </si>
  <si>
    <t>清崎</t>
  </si>
  <si>
    <t>ここは直進して伊那街道へ</t>
  </si>
  <si>
    <t>玖老勢</t>
  </si>
  <si>
    <t>ここで小休止</t>
  </si>
  <si>
    <t>峰（ピークの分岐）</t>
  </si>
  <si>
    <t>本長篠</t>
  </si>
  <si>
    <t>ここから右折して国道151号に入る</t>
  </si>
  <si>
    <t>サークルK</t>
  </si>
  <si>
    <t>ここで昼食</t>
  </si>
  <si>
    <t>長篠城跡</t>
  </si>
  <si>
    <t>豊川IC付近</t>
  </si>
  <si>
    <t>豊川橋北</t>
  </si>
  <si>
    <t>十能</t>
  </si>
  <si>
    <t>ここから左方向</t>
  </si>
  <si>
    <t>蒲郡駅前</t>
  </si>
  <si>
    <t>形原温泉山田館</t>
  </si>
  <si>
    <t>http://latlonglab.yahoo.co.jp/route/watch?id=16cc1e23008a090697cef7e08be1f28f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</si>
</sst>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通算距離&quot;0.00&quot;[km]&quot;\ "/>
    <numFmt numFmtId="191" formatCode="&quot;　平均勾配+&quot;0.00%"/>
    <numFmt numFmtId="192" formatCode="&quot;１日目：&quot;yy/mm/dd\(aaa\)"/>
    <numFmt numFmtId="193" formatCode="0.00_);[Red]\(0.00\)"/>
    <numFmt numFmtId="194" formatCode="0&quot; [回]&quot;"/>
    <numFmt numFmtId="195" formatCode="&quot;２日目：&quot;yy/mm/dd\(aaa\)"/>
    <numFmt numFmtId="196" formatCode="&quot;平均勾配+&quot;0.00%"/>
    <numFmt numFmtId="197" formatCode="&quot;平均時速：&quot;0.00&quot;km/h&quot;"/>
    <numFmt numFmtId="198" formatCode="&quot;平均時速： &quot;0.00&quot;km/h&quot;"/>
    <numFmt numFmtId="199" formatCode="hh:mm"/>
    <numFmt numFmtId="200" formatCode="hh:mm:ss"/>
    <numFmt numFmtId="201" formatCode="&quot;平均勾配：&quot;0.00%"/>
    <numFmt numFmtId="202" formatCode="&quot;(&quot;0.00&quot;km)&quot;"/>
    <numFmt numFmtId="203" formatCode="&quot;平均勾配：&quot;0.0%"/>
    <numFmt numFmtId="204" formatCode="0.0_);[Red]\(0.0\)"/>
    <numFmt numFmtId="205" formatCode="&quot;平均時速&quot;0.0&quot; km/h&quot;"/>
    <numFmt numFmtId="206" formatCode="0&quot;[回]&quot;"/>
    <numFmt numFmtId="207" formatCode="&quot;平均時速&quot;0&quot; km/h&quot;"/>
    <numFmt numFmtId="208" formatCode="&quot;　平均勾配+&quot;0.0%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MS UI Gothic"/>
      <family val="3"/>
    </font>
    <font>
      <sz val="10.5"/>
      <color indexed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MS UI Gothic"/>
      <family val="3"/>
    </font>
    <font>
      <i/>
      <sz val="10"/>
      <name val="MS UI Gothic"/>
      <family val="3"/>
    </font>
    <font>
      <i/>
      <sz val="10"/>
      <color indexed="12"/>
      <name val="MS UI Gothic"/>
      <family val="3"/>
    </font>
    <font>
      <sz val="10"/>
      <color indexed="12"/>
      <name val="MS UI Gothic"/>
      <family val="3"/>
    </font>
    <font>
      <sz val="10"/>
      <color indexed="10"/>
      <name val="MS UI Gothic"/>
      <family val="3"/>
    </font>
    <font>
      <sz val="11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 diagonalUp="1">
      <left style="medium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80" fontId="10" fillId="0" borderId="0" xfId="21" applyNumberFormat="1" applyFont="1" applyAlignment="1">
      <alignment vertical="center"/>
      <protection/>
    </xf>
    <xf numFmtId="190" fontId="10" fillId="0" borderId="0" xfId="21" applyNumberFormat="1" applyFont="1" applyAlignment="1">
      <alignment horizontal="right" vertical="center"/>
      <protection/>
    </xf>
    <xf numFmtId="0" fontId="11" fillId="0" borderId="0" xfId="21" applyFont="1" applyAlignment="1">
      <alignment vertical="center"/>
      <protection/>
    </xf>
    <xf numFmtId="190" fontId="11" fillId="0" borderId="0" xfId="21" applyNumberFormat="1" applyFont="1" applyAlignment="1">
      <alignment horizontal="right" vertical="center"/>
      <protection/>
    </xf>
    <xf numFmtId="0" fontId="10" fillId="0" borderId="0" xfId="21" applyFont="1" applyAlignment="1">
      <alignment vertical="center"/>
      <protection/>
    </xf>
    <xf numFmtId="180" fontId="11" fillId="2" borderId="1" xfId="21" applyNumberFormat="1" applyFont="1" applyFill="1" applyBorder="1" applyAlignment="1">
      <alignment horizontal="center" vertical="center"/>
      <protection/>
    </xf>
    <xf numFmtId="0" fontId="11" fillId="2" borderId="2" xfId="21" applyFont="1" applyFill="1" applyBorder="1" applyAlignment="1">
      <alignment horizontal="center" vertical="center"/>
      <protection/>
    </xf>
    <xf numFmtId="180" fontId="11" fillId="2" borderId="2" xfId="21" applyNumberFormat="1" applyFont="1" applyFill="1" applyBorder="1" applyAlignment="1">
      <alignment horizontal="center" vertical="center"/>
      <protection/>
    </xf>
    <xf numFmtId="180" fontId="11" fillId="2" borderId="3" xfId="21" applyNumberFormat="1" applyFont="1" applyFill="1" applyBorder="1" applyAlignment="1">
      <alignment horizontal="center" vertical="center"/>
      <protection/>
    </xf>
    <xf numFmtId="180" fontId="11" fillId="0" borderId="0" xfId="21" applyNumberFormat="1" applyFont="1" applyFill="1" applyBorder="1" applyAlignment="1">
      <alignment horizontal="center" vertical="center"/>
      <protection/>
    </xf>
    <xf numFmtId="0" fontId="11" fillId="0" borderId="0" xfId="21" applyFont="1" applyBorder="1" applyAlignment="1" quotePrefix="1">
      <alignment vertical="center"/>
      <protection/>
    </xf>
    <xf numFmtId="2" fontId="12" fillId="3" borderId="4" xfId="21" applyNumberFormat="1" applyFont="1" applyFill="1" applyBorder="1" applyAlignment="1">
      <alignment vertical="center"/>
      <protection/>
    </xf>
    <xf numFmtId="0" fontId="11" fillId="3" borderId="5" xfId="21" applyFont="1" applyFill="1" applyBorder="1" applyAlignment="1">
      <alignment vertical="center"/>
      <protection/>
    </xf>
    <xf numFmtId="2" fontId="13" fillId="3" borderId="6" xfId="21" applyNumberFormat="1" applyFont="1" applyFill="1" applyBorder="1" applyAlignment="1">
      <alignment vertical="center"/>
      <protection/>
    </xf>
    <xf numFmtId="180" fontId="11" fillId="3" borderId="6" xfId="21" applyNumberFormat="1" applyFont="1" applyFill="1" applyBorder="1" applyAlignment="1">
      <alignment vertical="center"/>
      <protection/>
    </xf>
    <xf numFmtId="199" fontId="12" fillId="3" borderId="6" xfId="21" applyNumberFormat="1" applyFont="1" applyFill="1" applyBorder="1" applyAlignment="1">
      <alignment horizontal="right" vertical="center"/>
      <protection/>
    </xf>
    <xf numFmtId="199" fontId="12" fillId="3" borderId="7" xfId="21" applyNumberFormat="1" applyFont="1" applyFill="1" applyBorder="1" applyAlignment="1">
      <alignment horizontal="right" vertical="center"/>
      <protection/>
    </xf>
    <xf numFmtId="49" fontId="11" fillId="0" borderId="8" xfId="21" applyNumberFormat="1" applyFont="1" applyFill="1" applyBorder="1" applyAlignment="1">
      <alignment horizontal="left" vertical="center" shrinkToFit="1"/>
      <protection/>
    </xf>
    <xf numFmtId="2" fontId="11" fillId="0" borderId="0" xfId="21" applyNumberFormat="1" applyFont="1" applyFill="1" applyBorder="1" applyAlignment="1">
      <alignment horizontal="left" vertical="center"/>
      <protection/>
    </xf>
    <xf numFmtId="0" fontId="11" fillId="0" borderId="0" xfId="21" applyFont="1" applyBorder="1" applyAlignment="1">
      <alignment vertical="center"/>
      <protection/>
    </xf>
    <xf numFmtId="2" fontId="12" fillId="3" borderId="9" xfId="21" applyNumberFormat="1" applyFont="1" applyFill="1" applyBorder="1" applyAlignment="1">
      <alignment vertical="center"/>
      <protection/>
    </xf>
    <xf numFmtId="0" fontId="11" fillId="3" borderId="7" xfId="21" applyFont="1" applyFill="1" applyBorder="1" applyAlignment="1">
      <alignment vertical="center"/>
      <protection/>
    </xf>
    <xf numFmtId="2" fontId="13" fillId="3" borderId="10" xfId="21" applyNumberFormat="1" applyFont="1" applyFill="1" applyBorder="1" applyAlignment="1">
      <alignment vertical="center"/>
      <protection/>
    </xf>
    <xf numFmtId="180" fontId="11" fillId="3" borderId="11" xfId="21" applyNumberFormat="1" applyFont="1" applyFill="1" applyBorder="1" applyAlignment="1">
      <alignment vertical="center"/>
      <protection/>
    </xf>
    <xf numFmtId="199" fontId="12" fillId="3" borderId="12" xfId="21" applyNumberFormat="1" applyFont="1" applyFill="1" applyBorder="1" applyAlignment="1">
      <alignment horizontal="right" vertical="center"/>
      <protection/>
    </xf>
    <xf numFmtId="49" fontId="11" fillId="0" borderId="13" xfId="21" applyNumberFormat="1" applyFont="1" applyFill="1" applyBorder="1" applyAlignment="1">
      <alignment horizontal="left" vertical="center" shrinkToFit="1"/>
      <protection/>
    </xf>
    <xf numFmtId="199" fontId="12" fillId="3" borderId="14" xfId="21" applyNumberFormat="1" applyFont="1" applyFill="1" applyBorder="1" applyAlignment="1">
      <alignment horizontal="right" vertical="center"/>
      <protection/>
    </xf>
    <xf numFmtId="49" fontId="11" fillId="0" borderId="15" xfId="21" applyNumberFormat="1" applyFont="1" applyFill="1" applyBorder="1" applyAlignment="1">
      <alignment horizontal="left" vertical="center" shrinkToFit="1"/>
      <protection/>
    </xf>
    <xf numFmtId="2" fontId="12" fillId="3" borderId="16" xfId="21" applyNumberFormat="1" applyFont="1" applyFill="1" applyBorder="1" applyAlignment="1">
      <alignment vertical="center"/>
      <protection/>
    </xf>
    <xf numFmtId="0" fontId="11" fillId="3" borderId="14" xfId="21" applyFont="1" applyFill="1" applyBorder="1" applyAlignment="1">
      <alignment vertical="center"/>
      <protection/>
    </xf>
    <xf numFmtId="2" fontId="13" fillId="3" borderId="17" xfId="21" applyNumberFormat="1" applyFont="1" applyFill="1" applyBorder="1" applyAlignment="1">
      <alignment vertical="center"/>
      <protection/>
    </xf>
    <xf numFmtId="180" fontId="11" fillId="3" borderId="17" xfId="21" applyNumberFormat="1" applyFont="1" applyFill="1" applyBorder="1" applyAlignment="1">
      <alignment vertical="center"/>
      <protection/>
    </xf>
    <xf numFmtId="199" fontId="12" fillId="3" borderId="15" xfId="21" applyNumberFormat="1" applyFont="1" applyFill="1" applyBorder="1" applyAlignment="1">
      <alignment horizontal="right" vertical="center"/>
      <protection/>
    </xf>
    <xf numFmtId="199" fontId="12" fillId="3" borderId="18" xfId="21" applyNumberFormat="1" applyFont="1" applyFill="1" applyBorder="1" applyAlignment="1">
      <alignment horizontal="right" vertical="center"/>
      <protection/>
    </xf>
    <xf numFmtId="49" fontId="11" fillId="0" borderId="19" xfId="21" applyNumberFormat="1" applyFont="1" applyFill="1" applyBorder="1" applyAlignment="1">
      <alignment horizontal="left" vertical="center" shrinkToFit="1"/>
      <protection/>
    </xf>
    <xf numFmtId="0" fontId="11" fillId="3" borderId="12" xfId="21" applyFont="1" applyFill="1" applyBorder="1" applyAlignment="1">
      <alignment vertical="center"/>
      <protection/>
    </xf>
    <xf numFmtId="2" fontId="11" fillId="0" borderId="12" xfId="21" applyNumberFormat="1" applyFont="1" applyFill="1" applyBorder="1" applyAlignment="1">
      <alignment vertical="center"/>
      <protection/>
    </xf>
    <xf numFmtId="180" fontId="11" fillId="0" borderId="12" xfId="21" applyNumberFormat="1" applyFont="1" applyFill="1" applyBorder="1" applyAlignment="1">
      <alignment vertical="center"/>
      <protection/>
    </xf>
    <xf numFmtId="199" fontId="11" fillId="0" borderId="7" xfId="21" applyNumberFormat="1" applyFont="1" applyFill="1" applyBorder="1" applyAlignment="1">
      <alignment horizontal="right" vertical="center"/>
      <protection/>
    </xf>
    <xf numFmtId="2" fontId="14" fillId="0" borderId="20" xfId="21" applyNumberFormat="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vertical="center"/>
      <protection/>
    </xf>
    <xf numFmtId="2" fontId="11" fillId="0" borderId="7" xfId="21" applyNumberFormat="1" applyFont="1" applyFill="1" applyBorder="1" applyAlignment="1">
      <alignment vertical="center"/>
      <protection/>
    </xf>
    <xf numFmtId="180" fontId="11" fillId="0" borderId="7" xfId="21" applyNumberFormat="1" applyFont="1" applyFill="1" applyBorder="1" applyAlignment="1">
      <alignment vertical="center"/>
      <protection/>
    </xf>
    <xf numFmtId="187" fontId="11" fillId="0" borderId="8" xfId="15" applyNumberFormat="1" applyFont="1" applyFill="1" applyBorder="1" applyAlignment="1">
      <alignment horizontal="left" vertical="center"/>
    </xf>
    <xf numFmtId="185" fontId="11" fillId="0" borderId="0" xfId="15" applyNumberFormat="1" applyFont="1" applyFill="1" applyBorder="1" applyAlignment="1">
      <alignment horizontal="left" vertical="center"/>
    </xf>
    <xf numFmtId="0" fontId="15" fillId="0" borderId="7" xfId="21" applyFont="1" applyFill="1" applyBorder="1" applyAlignment="1">
      <alignment vertical="center"/>
      <protection/>
    </xf>
    <xf numFmtId="187" fontId="11" fillId="0" borderId="8" xfId="15" applyNumberFormat="1" applyFont="1" applyFill="1" applyBorder="1" applyAlignment="1">
      <alignment horizontal="right" vertical="center"/>
    </xf>
    <xf numFmtId="10" fontId="11" fillId="0" borderId="0" xfId="15" applyNumberFormat="1" applyFont="1" applyAlignment="1">
      <alignment vertical="center"/>
    </xf>
    <xf numFmtId="204" fontId="11" fillId="0" borderId="0" xfId="21" applyNumberFormat="1" applyFont="1" applyAlignment="1">
      <alignment horizontal="center" vertical="center"/>
      <protection/>
    </xf>
    <xf numFmtId="2" fontId="14" fillId="0" borderId="21" xfId="21" applyNumberFormat="1" applyFont="1" applyFill="1" applyBorder="1" applyAlignment="1">
      <alignment vertical="center"/>
      <protection/>
    </xf>
    <xf numFmtId="0" fontId="11" fillId="0" borderId="14" xfId="21" applyFont="1" applyFill="1" applyBorder="1" applyAlignment="1">
      <alignment vertical="center"/>
      <protection/>
    </xf>
    <xf numFmtId="2" fontId="11" fillId="0" borderId="14" xfId="21" applyNumberFormat="1" applyFont="1" applyFill="1" applyBorder="1" applyAlignment="1">
      <alignment vertical="center"/>
      <protection/>
    </xf>
    <xf numFmtId="180" fontId="11" fillId="0" borderId="14" xfId="21" applyNumberFormat="1" applyFont="1" applyFill="1" applyBorder="1" applyAlignment="1">
      <alignment vertical="center"/>
      <protection/>
    </xf>
    <xf numFmtId="199" fontId="11" fillId="0" borderId="14" xfId="21" applyNumberFormat="1" applyFont="1" applyFill="1" applyBorder="1" applyAlignment="1">
      <alignment horizontal="right" vertical="center"/>
      <protection/>
    </xf>
    <xf numFmtId="199" fontId="12" fillId="3" borderId="17" xfId="21" applyNumberFormat="1" applyFont="1" applyFill="1" applyBorder="1" applyAlignment="1">
      <alignment horizontal="right" vertical="center"/>
      <protection/>
    </xf>
    <xf numFmtId="186" fontId="11" fillId="0" borderId="15" xfId="15" applyNumberFormat="1" applyFont="1" applyFill="1" applyBorder="1" applyAlignment="1">
      <alignment horizontal="left" vertical="center" shrinkToFit="1"/>
    </xf>
    <xf numFmtId="0" fontId="11" fillId="0" borderId="0" xfId="21" applyFont="1">
      <alignment/>
      <protection/>
    </xf>
    <xf numFmtId="0" fontId="10" fillId="0" borderId="0" xfId="21" applyFont="1">
      <alignment/>
      <protection/>
    </xf>
    <xf numFmtId="0" fontId="10" fillId="0" borderId="0" xfId="21" applyFont="1" applyBorder="1" applyAlignment="1">
      <alignment vertical="center"/>
      <protection/>
    </xf>
    <xf numFmtId="2" fontId="11" fillId="0" borderId="0" xfId="21" applyNumberFormat="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180" fontId="11" fillId="0" borderId="0" xfId="21" applyNumberFormat="1" applyFont="1" applyFill="1" applyBorder="1" applyAlignment="1">
      <alignment vertical="center"/>
      <protection/>
    </xf>
    <xf numFmtId="20" fontId="11" fillId="0" borderId="0" xfId="21" applyNumberFormat="1" applyFont="1" applyFill="1" applyBorder="1" applyAlignment="1">
      <alignment vertical="center"/>
      <protection/>
    </xf>
    <xf numFmtId="185" fontId="11" fillId="0" borderId="0" xfId="15" applyNumberFormat="1" applyFont="1" applyFill="1" applyBorder="1" applyAlignment="1">
      <alignment horizontal="left" vertical="center" shrinkToFit="1"/>
    </xf>
    <xf numFmtId="2" fontId="11" fillId="0" borderId="0" xfId="21" applyNumberFormat="1" applyFont="1" applyBorder="1" applyAlignment="1">
      <alignment horizontal="right" vertical="center"/>
      <protection/>
    </xf>
    <xf numFmtId="2" fontId="10" fillId="0" borderId="0" xfId="21" applyNumberFormat="1" applyFont="1" applyFill="1" applyBorder="1">
      <alignment/>
      <protection/>
    </xf>
    <xf numFmtId="0" fontId="10" fillId="0" borderId="0" xfId="21" applyFont="1" applyFill="1" applyBorder="1" applyAlignment="1">
      <alignment vertical="center"/>
      <protection/>
    </xf>
    <xf numFmtId="180" fontId="10" fillId="0" borderId="0" xfId="21" applyNumberFormat="1" applyFont="1" applyFill="1" applyBorder="1">
      <alignment/>
      <protection/>
    </xf>
    <xf numFmtId="20" fontId="10" fillId="0" borderId="0" xfId="21" applyNumberFormat="1" applyFont="1" applyFill="1" applyBorder="1">
      <alignment/>
      <protection/>
    </xf>
    <xf numFmtId="2" fontId="10" fillId="0" borderId="0" xfId="21" applyNumberFormat="1" applyFont="1" applyFill="1" applyBorder="1" applyAlignment="1">
      <alignment horizontal="left"/>
      <protection/>
    </xf>
    <xf numFmtId="0" fontId="11" fillId="0" borderId="0" xfId="21" applyFont="1" applyBorder="1">
      <alignment/>
      <protection/>
    </xf>
    <xf numFmtId="0" fontId="16" fillId="0" borderId="0" xfId="0" applyFont="1" applyAlignment="1">
      <alignment/>
    </xf>
    <xf numFmtId="0" fontId="10" fillId="0" borderId="0" xfId="21" applyFont="1" applyAlignment="1">
      <alignment vertical="top"/>
      <protection/>
    </xf>
    <xf numFmtId="0" fontId="4" fillId="0" borderId="0" xfId="16" applyAlignment="1">
      <alignment vertical="top"/>
    </xf>
    <xf numFmtId="0" fontId="9" fillId="0" borderId="0" xfId="21" applyFont="1" applyAlignment="1">
      <alignment vertical="top"/>
      <protection/>
    </xf>
    <xf numFmtId="180" fontId="10" fillId="0" borderId="0" xfId="21" applyNumberFormat="1" applyFont="1" applyAlignment="1">
      <alignment vertical="top"/>
      <protection/>
    </xf>
    <xf numFmtId="180" fontId="10" fillId="0" borderId="0" xfId="21" applyNumberFormat="1" applyFont="1" applyAlignment="1">
      <alignment horizontal="left" vertical="top"/>
      <protection/>
    </xf>
    <xf numFmtId="0" fontId="11" fillId="0" borderId="0" xfId="21" applyFont="1" applyAlignment="1">
      <alignment vertical="top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走行日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東栄～仏坂峠～四谷千枚田～与良木峠～長篠城～豊川～蒲郡～形原温泉</a:t>
            </a:r>
          </a:p>
        </c:rich>
      </c:tx>
      <c:layout>
        <c:manualLayout>
          <c:xMode val="factor"/>
          <c:yMode val="factor"/>
          <c:x val="-0.00775"/>
          <c:y val="-0.008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015"/>
          <c:y val="0.21325"/>
          <c:w val="1"/>
          <c:h val="0.67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'100919-20TOM2010'!$D$8:$D$24</c:f>
              <c:numCache/>
            </c:numRef>
          </c:xVal>
          <c:yVal>
            <c:numRef>
              <c:f>'100919-20TOM2010'!$E$8:$E$24</c:f>
              <c:numCache/>
            </c:numRef>
          </c:yVal>
          <c:smooth val="1"/>
        </c:ser>
        <c:axId val="38102471"/>
        <c:axId val="7377920"/>
      </c:scatterChart>
      <c:valAx>
        <c:axId val="38102471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7920"/>
        <c:crosses val="autoZero"/>
        <c:crossBetween val="midCat"/>
        <c:dispUnits/>
        <c:majorUnit val="10"/>
        <c:minorUnit val="10"/>
      </c:valAx>
      <c:valAx>
        <c:axId val="7377920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02471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38100</xdr:rowOff>
    </xdr:from>
    <xdr:to>
      <xdr:col>8</xdr:col>
      <xdr:colOff>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47625" y="4572000"/>
        <a:ext cx="6858000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28</xdr:row>
      <xdr:rowOff>114300</xdr:rowOff>
    </xdr:from>
    <xdr:to>
      <xdr:col>4</xdr:col>
      <xdr:colOff>171450</xdr:colOff>
      <xdr:row>29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0" y="5162550"/>
          <a:ext cx="65722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与良木峠</a:t>
          </a:r>
        </a:p>
      </xdr:txBody>
    </xdr:sp>
    <xdr:clientData/>
  </xdr:twoCellAnchor>
  <xdr:twoCellAnchor>
    <xdr:from>
      <xdr:col>1</xdr:col>
      <xdr:colOff>485775</xdr:colOff>
      <xdr:row>28</xdr:row>
      <xdr:rowOff>85725</xdr:rowOff>
    </xdr:from>
    <xdr:to>
      <xdr:col>2</xdr:col>
      <xdr:colOff>323850</xdr:colOff>
      <xdr:row>29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3400" y="5133975"/>
          <a:ext cx="5238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東栄駅</a:t>
          </a:r>
        </a:p>
      </xdr:txBody>
    </xdr:sp>
    <xdr:clientData/>
  </xdr:twoCellAnchor>
  <xdr:twoCellAnchor>
    <xdr:from>
      <xdr:col>7</xdr:col>
      <xdr:colOff>371475</xdr:colOff>
      <xdr:row>29</xdr:row>
      <xdr:rowOff>133350</xdr:rowOff>
    </xdr:from>
    <xdr:to>
      <xdr:col>7</xdr:col>
      <xdr:colOff>1076325</xdr:colOff>
      <xdr:row>30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086350" y="5353050"/>
          <a:ext cx="7048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豊川橋北</a:t>
          </a:r>
        </a:p>
      </xdr:txBody>
    </xdr:sp>
    <xdr:clientData/>
  </xdr:twoCellAnchor>
  <xdr:twoCellAnchor>
    <xdr:from>
      <xdr:col>2</xdr:col>
      <xdr:colOff>819150</xdr:colOff>
      <xdr:row>27</xdr:row>
      <xdr:rowOff>66675</xdr:rowOff>
    </xdr:from>
    <xdr:to>
      <xdr:col>3</xdr:col>
      <xdr:colOff>47625</xdr:colOff>
      <xdr:row>28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552575" y="4943475"/>
          <a:ext cx="61912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仏坂峠</a:t>
          </a:r>
        </a:p>
      </xdr:txBody>
    </xdr:sp>
    <xdr:clientData/>
  </xdr:twoCellAnchor>
  <xdr:twoCellAnchor>
    <xdr:from>
      <xdr:col>4</xdr:col>
      <xdr:colOff>342900</xdr:colOff>
      <xdr:row>29</xdr:row>
      <xdr:rowOff>38100</xdr:rowOff>
    </xdr:from>
    <xdr:to>
      <xdr:col>5</xdr:col>
      <xdr:colOff>209550</xdr:colOff>
      <xdr:row>30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114675" y="5257800"/>
          <a:ext cx="5143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ピーク</a:t>
          </a:r>
        </a:p>
      </xdr:txBody>
    </xdr:sp>
    <xdr:clientData/>
  </xdr:twoCellAnchor>
  <xdr:twoCellAnchor>
    <xdr:from>
      <xdr:col>7</xdr:col>
      <xdr:colOff>1476375</xdr:colOff>
      <xdr:row>29</xdr:row>
      <xdr:rowOff>47625</xdr:rowOff>
    </xdr:from>
    <xdr:to>
      <xdr:col>7</xdr:col>
      <xdr:colOff>2009775</xdr:colOff>
      <xdr:row>30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191250" y="5267325"/>
          <a:ext cx="5334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山田館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tlonglab.yahoo.co.jp/route/watch?id=16cc1e23008a090697cef7e08be1f28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0.6171875" style="0" customWidth="1"/>
    <col min="3" max="3" width="18.25390625" style="0" customWidth="1"/>
    <col min="4" max="7" width="8.50390625" style="0" customWidth="1"/>
    <col min="8" max="8" width="28.75390625" style="0" customWidth="1"/>
    <col min="9" max="9" width="0.74609375" style="0" customWidth="1"/>
    <col min="10" max="10" width="9.25390625" style="74" customWidth="1"/>
    <col min="11" max="11" width="9.625" style="74" customWidth="1"/>
    <col min="14" max="14" width="4.00390625" style="0" customWidth="1"/>
  </cols>
  <sheetData>
    <row r="1" spans="2:12" s="7" customFormat="1" ht="23.25" customHeight="1">
      <c r="B1" s="1" t="s">
        <v>6</v>
      </c>
      <c r="C1" s="2"/>
      <c r="D1" s="3"/>
      <c r="E1" s="3"/>
      <c r="F1" s="3"/>
      <c r="G1" s="3"/>
      <c r="H1" s="4"/>
      <c r="I1" s="3"/>
      <c r="J1" s="5"/>
      <c r="K1" s="6"/>
      <c r="L1" s="5"/>
    </row>
    <row r="2" spans="2:12" s="75" customFormat="1" ht="15.75" customHeight="1" thickBot="1">
      <c r="B2" s="76" t="s">
        <v>38</v>
      </c>
      <c r="C2" s="77"/>
      <c r="D2" s="78"/>
      <c r="E2" s="78"/>
      <c r="F2" s="78"/>
      <c r="G2" s="78"/>
      <c r="H2" s="79"/>
      <c r="I2" s="78"/>
      <c r="J2" s="80"/>
      <c r="K2" s="80"/>
      <c r="L2" s="80"/>
    </row>
    <row r="3" spans="2:12" s="7" customFormat="1" ht="14.25" customHeight="1" thickBot="1">
      <c r="B3" s="8" t="s">
        <v>0</v>
      </c>
      <c r="C3" s="9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1" t="s">
        <v>7</v>
      </c>
      <c r="I3" s="12"/>
      <c r="J3" s="5"/>
      <c r="K3" s="5"/>
      <c r="L3" s="13"/>
    </row>
    <row r="4" spans="2:12" s="7" customFormat="1" ht="14.25" customHeight="1" thickTop="1">
      <c r="B4" s="14"/>
      <c r="C4" s="15" t="s">
        <v>8</v>
      </c>
      <c r="D4" s="16"/>
      <c r="E4" s="17"/>
      <c r="F4" s="18"/>
      <c r="G4" s="19">
        <v>0.7138888888888889</v>
      </c>
      <c r="H4" s="20"/>
      <c r="I4" s="21"/>
      <c r="J4" s="5"/>
      <c r="K4" s="5"/>
      <c r="L4" s="22"/>
    </row>
    <row r="5" spans="2:12" s="7" customFormat="1" ht="14.25" customHeight="1">
      <c r="B5" s="23"/>
      <c r="C5" s="24" t="s">
        <v>9</v>
      </c>
      <c r="D5" s="25"/>
      <c r="E5" s="26"/>
      <c r="F5" s="27">
        <v>0.7319444444444444</v>
      </c>
      <c r="G5" s="19">
        <v>0.7354166666666666</v>
      </c>
      <c r="H5" s="28"/>
      <c r="I5" s="21"/>
      <c r="J5" s="5"/>
      <c r="K5" s="5"/>
      <c r="L5" s="22"/>
    </row>
    <row r="6" spans="2:12" s="7" customFormat="1" ht="14.25" customHeight="1" thickBot="1">
      <c r="B6" s="23"/>
      <c r="C6" s="24" t="s">
        <v>10</v>
      </c>
      <c r="D6" s="25"/>
      <c r="E6" s="26"/>
      <c r="F6" s="27">
        <v>0.7444444444444445</v>
      </c>
      <c r="G6" s="29">
        <v>0.7729166666666667</v>
      </c>
      <c r="H6" s="30" t="s">
        <v>11</v>
      </c>
      <c r="I6" s="21"/>
      <c r="J6" s="5"/>
      <c r="K6" s="5"/>
      <c r="L6" s="22"/>
    </row>
    <row r="7" spans="2:12" s="7" customFormat="1" ht="14.25" customHeight="1" thickBot="1">
      <c r="B7" s="31"/>
      <c r="C7" s="32" t="s">
        <v>12</v>
      </c>
      <c r="D7" s="33"/>
      <c r="E7" s="34"/>
      <c r="F7" s="35">
        <v>0.8326388888888889</v>
      </c>
      <c r="G7" s="36">
        <v>0.2923611111111111</v>
      </c>
      <c r="H7" s="37" t="s">
        <v>13</v>
      </c>
      <c r="I7" s="21"/>
      <c r="J7" s="5"/>
      <c r="K7" s="5"/>
      <c r="L7" s="22"/>
    </row>
    <row r="8" spans="2:12" s="7" customFormat="1" ht="14.25" customHeight="1">
      <c r="B8" s="23"/>
      <c r="C8" s="38" t="s">
        <v>14</v>
      </c>
      <c r="D8" s="39">
        <v>0</v>
      </c>
      <c r="E8" s="40">
        <v>247</v>
      </c>
      <c r="F8" s="27">
        <v>0.3576388888888889</v>
      </c>
      <c r="G8" s="41">
        <v>0.3854166666666667</v>
      </c>
      <c r="H8" s="28"/>
      <c r="I8" s="21"/>
      <c r="J8" s="5"/>
      <c r="K8" s="5"/>
      <c r="L8" s="22"/>
    </row>
    <row r="9" spans="2:11" s="7" customFormat="1" ht="14.25" customHeight="1">
      <c r="B9" s="42">
        <f>D9</f>
        <v>8.64</v>
      </c>
      <c r="C9" s="43" t="s">
        <v>15</v>
      </c>
      <c r="D9" s="44">
        <v>8.64</v>
      </c>
      <c r="E9" s="45">
        <v>267</v>
      </c>
      <c r="F9" s="41">
        <v>0.40277777777777773</v>
      </c>
      <c r="G9" s="41">
        <v>0.40277777777777773</v>
      </c>
      <c r="H9" s="46" t="s">
        <v>16</v>
      </c>
      <c r="I9" s="47"/>
      <c r="J9" s="5"/>
      <c r="K9" s="5"/>
    </row>
    <row r="10" spans="2:11" s="7" customFormat="1" ht="14.25" customHeight="1">
      <c r="B10" s="42">
        <f aca="true" t="shared" si="0" ref="B10:B24">D10-D9</f>
        <v>9.030000000000001</v>
      </c>
      <c r="C10" s="43" t="s">
        <v>17</v>
      </c>
      <c r="D10" s="44">
        <v>17.67</v>
      </c>
      <c r="E10" s="45">
        <v>360</v>
      </c>
      <c r="F10" s="41">
        <v>0.4270833333333333</v>
      </c>
      <c r="G10" s="41">
        <v>0.4270833333333333</v>
      </c>
      <c r="H10" s="46" t="s">
        <v>16</v>
      </c>
      <c r="I10" s="47"/>
      <c r="J10" s="5"/>
      <c r="K10" s="5"/>
    </row>
    <row r="11" spans="2:11" s="7" customFormat="1" ht="14.25" customHeight="1">
      <c r="B11" s="42">
        <f t="shared" si="0"/>
        <v>4.459999999999997</v>
      </c>
      <c r="C11" s="48" t="s">
        <v>18</v>
      </c>
      <c r="D11" s="44">
        <v>22.13</v>
      </c>
      <c r="E11" s="45">
        <v>520</v>
      </c>
      <c r="F11" s="41">
        <v>0.44375</v>
      </c>
      <c r="G11" s="41">
        <v>0.4479166666666667</v>
      </c>
      <c r="H11" s="49">
        <f>(E11-E10)/(D11-D10)/1000</f>
        <v>0.03587443946188343</v>
      </c>
      <c r="I11" s="47"/>
      <c r="J11" s="50"/>
      <c r="K11" s="51"/>
    </row>
    <row r="12" spans="2:11" s="7" customFormat="1" ht="14.25" customHeight="1">
      <c r="B12" s="42">
        <f t="shared" si="0"/>
        <v>7.010000000000002</v>
      </c>
      <c r="C12" s="43" t="s">
        <v>19</v>
      </c>
      <c r="D12" s="44">
        <v>29.14</v>
      </c>
      <c r="E12" s="45">
        <v>187</v>
      </c>
      <c r="F12" s="41">
        <v>0.47222222222222227</v>
      </c>
      <c r="G12" s="41">
        <v>0.47222222222222227</v>
      </c>
      <c r="H12" s="46" t="s">
        <v>20</v>
      </c>
      <c r="I12" s="47"/>
      <c r="J12" s="5"/>
      <c r="K12" s="5"/>
    </row>
    <row r="13" spans="2:11" s="7" customFormat="1" ht="14.25" customHeight="1">
      <c r="B13" s="42">
        <f t="shared" si="0"/>
        <v>4.07</v>
      </c>
      <c r="C13" s="48" t="s">
        <v>21</v>
      </c>
      <c r="D13" s="44">
        <v>33.21</v>
      </c>
      <c r="E13" s="45">
        <v>353</v>
      </c>
      <c r="F13" s="41">
        <v>0.4895833333333333</v>
      </c>
      <c r="G13" s="41">
        <v>0.4930555555555556</v>
      </c>
      <c r="H13" s="49">
        <f>(E13-E12)/(D13-D12)/1000</f>
        <v>0.04078624078624078</v>
      </c>
      <c r="I13" s="47"/>
      <c r="J13" s="50"/>
      <c r="K13" s="51"/>
    </row>
    <row r="14" spans="2:11" s="7" customFormat="1" ht="14.25" customHeight="1">
      <c r="B14" s="42">
        <f t="shared" si="0"/>
        <v>2.1400000000000006</v>
      </c>
      <c r="C14" s="43" t="s">
        <v>22</v>
      </c>
      <c r="D14" s="44">
        <v>35.35</v>
      </c>
      <c r="E14" s="45">
        <v>260</v>
      </c>
      <c r="F14" s="41">
        <v>0.4986111111111111</v>
      </c>
      <c r="G14" s="41">
        <v>0.4986111111111111</v>
      </c>
      <c r="H14" s="46" t="s">
        <v>23</v>
      </c>
      <c r="I14" s="47"/>
      <c r="J14" s="5"/>
      <c r="K14" s="5"/>
    </row>
    <row r="15" spans="2:11" s="7" customFormat="1" ht="14.25" customHeight="1">
      <c r="B15" s="42">
        <f t="shared" si="0"/>
        <v>11.670000000000002</v>
      </c>
      <c r="C15" s="43" t="s">
        <v>24</v>
      </c>
      <c r="D15" s="44">
        <v>47.02</v>
      </c>
      <c r="E15" s="45">
        <v>104</v>
      </c>
      <c r="F15" s="41">
        <v>0.5208333333333334</v>
      </c>
      <c r="G15" s="41">
        <v>0.53125</v>
      </c>
      <c r="H15" s="46" t="s">
        <v>25</v>
      </c>
      <c r="I15" s="47"/>
      <c r="J15" s="50"/>
      <c r="K15" s="51"/>
    </row>
    <row r="16" spans="2:11" s="7" customFormat="1" ht="14.25" customHeight="1">
      <c r="B16" s="42">
        <f t="shared" si="0"/>
        <v>2.8699999999999974</v>
      </c>
      <c r="C16" s="48" t="s">
        <v>26</v>
      </c>
      <c r="D16" s="44">
        <v>49.89</v>
      </c>
      <c r="E16" s="45">
        <v>207</v>
      </c>
      <c r="F16" s="41">
        <v>0.5416666666666666</v>
      </c>
      <c r="G16" s="41">
        <v>0.5416666666666666</v>
      </c>
      <c r="H16" s="49">
        <f>(E16-E15)/(D16-D15)/1000</f>
        <v>0.03588850174216031</v>
      </c>
      <c r="I16" s="47"/>
      <c r="J16" s="50"/>
      <c r="K16" s="51"/>
    </row>
    <row r="17" spans="2:11" s="7" customFormat="1" ht="14.25" customHeight="1">
      <c r="B17" s="42">
        <f t="shared" si="0"/>
        <v>3.8599999999999994</v>
      </c>
      <c r="C17" s="43" t="s">
        <v>27</v>
      </c>
      <c r="D17" s="44">
        <v>53.75</v>
      </c>
      <c r="E17" s="45">
        <v>83</v>
      </c>
      <c r="F17" s="41">
        <v>0.5472222222222222</v>
      </c>
      <c r="G17" s="41">
        <v>0.5472222222222222</v>
      </c>
      <c r="H17" s="46" t="s">
        <v>28</v>
      </c>
      <c r="I17" s="47"/>
      <c r="J17" s="50"/>
      <c r="K17" s="51"/>
    </row>
    <row r="18" spans="2:11" s="7" customFormat="1" ht="14.25" customHeight="1">
      <c r="B18" s="42">
        <f t="shared" si="0"/>
        <v>2.039999999999999</v>
      </c>
      <c r="C18" s="43" t="s">
        <v>29</v>
      </c>
      <c r="D18" s="44">
        <v>55.79</v>
      </c>
      <c r="E18" s="45">
        <v>62</v>
      </c>
      <c r="F18" s="41">
        <v>0.5555555555555556</v>
      </c>
      <c r="G18" s="41">
        <v>0.5694444444444444</v>
      </c>
      <c r="H18" s="46" t="s">
        <v>30</v>
      </c>
      <c r="I18" s="47"/>
      <c r="J18" s="50"/>
      <c r="K18" s="51"/>
    </row>
    <row r="19" spans="2:11" s="7" customFormat="1" ht="14.25" customHeight="1">
      <c r="B19" s="42">
        <f t="shared" si="0"/>
        <v>0.46000000000000085</v>
      </c>
      <c r="C19" s="43" t="s">
        <v>31</v>
      </c>
      <c r="D19" s="44">
        <v>56.25</v>
      </c>
      <c r="E19" s="45">
        <v>58</v>
      </c>
      <c r="F19" s="41">
        <v>0.5729166666666666</v>
      </c>
      <c r="G19" s="41">
        <v>0.576388888888889</v>
      </c>
      <c r="H19" s="46"/>
      <c r="I19" s="47"/>
      <c r="J19" s="5"/>
      <c r="K19" s="5"/>
    </row>
    <row r="20" spans="2:11" s="7" customFormat="1" ht="14.25" customHeight="1">
      <c r="B20" s="42">
        <f t="shared" si="0"/>
        <v>18.58</v>
      </c>
      <c r="C20" s="43" t="s">
        <v>32</v>
      </c>
      <c r="D20" s="44">
        <v>74.83</v>
      </c>
      <c r="E20" s="45">
        <v>24</v>
      </c>
      <c r="F20" s="41">
        <v>0.625</v>
      </c>
      <c r="G20" s="41">
        <v>0.625</v>
      </c>
      <c r="H20" s="46"/>
      <c r="I20" s="47"/>
      <c r="J20" s="5"/>
      <c r="K20" s="5"/>
    </row>
    <row r="21" spans="2:11" s="7" customFormat="1" ht="14.25" customHeight="1">
      <c r="B21" s="42">
        <f t="shared" si="0"/>
        <v>10.040000000000006</v>
      </c>
      <c r="C21" s="43" t="s">
        <v>33</v>
      </c>
      <c r="D21" s="44">
        <v>84.87</v>
      </c>
      <c r="E21" s="45">
        <v>2</v>
      </c>
      <c r="F21" s="41">
        <v>0.6527777777777778</v>
      </c>
      <c r="G21" s="41">
        <v>0.6527777777777778</v>
      </c>
      <c r="H21" s="49"/>
      <c r="I21" s="47"/>
      <c r="J21" s="5"/>
      <c r="K21" s="5"/>
    </row>
    <row r="22" spans="2:11" s="7" customFormat="1" ht="14.25" customHeight="1">
      <c r="B22" s="42">
        <f t="shared" si="0"/>
        <v>6.1299999999999955</v>
      </c>
      <c r="C22" s="43" t="s">
        <v>34</v>
      </c>
      <c r="D22" s="44">
        <v>91</v>
      </c>
      <c r="E22" s="45">
        <v>7</v>
      </c>
      <c r="F22" s="41">
        <v>0.6701388888888888</v>
      </c>
      <c r="G22" s="41">
        <v>0.6701388888888888</v>
      </c>
      <c r="H22" s="46" t="s">
        <v>35</v>
      </c>
      <c r="I22" s="47"/>
      <c r="J22" s="50"/>
      <c r="K22" s="51"/>
    </row>
    <row r="23" spans="2:11" s="7" customFormat="1" ht="14.25" customHeight="1">
      <c r="B23" s="42">
        <f t="shared" si="0"/>
        <v>6.200000000000003</v>
      </c>
      <c r="C23" s="43" t="s">
        <v>36</v>
      </c>
      <c r="D23" s="44">
        <v>97.2</v>
      </c>
      <c r="E23" s="45">
        <v>4</v>
      </c>
      <c r="F23" s="41">
        <v>0.686111111111111</v>
      </c>
      <c r="G23" s="41">
        <v>0.686111111111111</v>
      </c>
      <c r="H23" s="46"/>
      <c r="I23" s="47"/>
      <c r="J23" s="5"/>
      <c r="K23" s="5"/>
    </row>
    <row r="24" spans="2:15" s="7" customFormat="1" ht="14.25" customHeight="1" thickBot="1">
      <c r="B24" s="52">
        <f t="shared" si="0"/>
        <v>5.6499999999999915</v>
      </c>
      <c r="C24" s="53" t="s">
        <v>37</v>
      </c>
      <c r="D24" s="54">
        <v>102.85</v>
      </c>
      <c r="E24" s="55">
        <v>51</v>
      </c>
      <c r="F24" s="56">
        <v>0.7048611111111112</v>
      </c>
      <c r="G24" s="57"/>
      <c r="H24" s="58"/>
      <c r="I24" s="47"/>
      <c r="J24" s="5"/>
      <c r="K24" s="59"/>
      <c r="L24" s="60"/>
      <c r="O24" s="61"/>
    </row>
    <row r="25" spans="2:15" s="7" customFormat="1" ht="4.5" customHeight="1">
      <c r="B25" s="62"/>
      <c r="C25" s="63"/>
      <c r="D25" s="62"/>
      <c r="E25" s="64"/>
      <c r="F25" s="65"/>
      <c r="G25" s="65"/>
      <c r="H25" s="66"/>
      <c r="I25" s="47"/>
      <c r="J25" s="5"/>
      <c r="K25" s="67"/>
      <c r="L25" s="22"/>
      <c r="O25" s="61"/>
    </row>
    <row r="26" spans="2:16" s="60" customFormat="1" ht="13.5" customHeight="1">
      <c r="B26" s="68"/>
      <c r="C26" s="69"/>
      <c r="D26" s="68"/>
      <c r="E26" s="70"/>
      <c r="F26" s="71"/>
      <c r="G26" s="71"/>
      <c r="H26" s="72"/>
      <c r="I26" s="68"/>
      <c r="J26" s="59"/>
      <c r="K26" s="73"/>
      <c r="L26" s="22"/>
      <c r="M26" s="7"/>
      <c r="N26" s="7"/>
      <c r="O26" s="61"/>
      <c r="P26" s="7"/>
    </row>
    <row r="27" spans="2:16" s="60" customFormat="1" ht="13.5" customHeight="1">
      <c r="B27" s="68"/>
      <c r="C27" s="69"/>
      <c r="D27" s="68"/>
      <c r="E27" s="70"/>
      <c r="F27" s="71"/>
      <c r="G27" s="71"/>
      <c r="H27" s="72"/>
      <c r="I27" s="68"/>
      <c r="J27" s="59"/>
      <c r="K27" s="73"/>
      <c r="L27" s="22"/>
      <c r="M27" s="7"/>
      <c r="N27" s="7"/>
      <c r="O27" s="61"/>
      <c r="P27" s="7"/>
    </row>
    <row r="28" spans="2:16" s="60" customFormat="1" ht="13.5" customHeight="1">
      <c r="B28" s="68"/>
      <c r="C28" s="69"/>
      <c r="D28" s="68"/>
      <c r="E28" s="70"/>
      <c r="F28" s="71"/>
      <c r="G28" s="71"/>
      <c r="H28" s="72"/>
      <c r="I28" s="68"/>
      <c r="J28" s="59"/>
      <c r="K28" s="73"/>
      <c r="L28" s="22"/>
      <c r="M28" s="7"/>
      <c r="N28" s="7"/>
      <c r="O28" s="61"/>
      <c r="P28" s="7"/>
    </row>
    <row r="29" spans="2:16" s="60" customFormat="1" ht="13.5" customHeight="1">
      <c r="B29" s="68"/>
      <c r="C29" s="69"/>
      <c r="D29" s="68"/>
      <c r="E29" s="70"/>
      <c r="F29" s="71"/>
      <c r="G29" s="71"/>
      <c r="H29" s="72"/>
      <c r="I29" s="68"/>
      <c r="J29" s="59"/>
      <c r="K29" s="73"/>
      <c r="L29" s="22"/>
      <c r="M29" s="7"/>
      <c r="N29" s="7"/>
      <c r="O29" s="61"/>
      <c r="P29" s="7"/>
    </row>
    <row r="30" spans="2:16" s="60" customFormat="1" ht="13.5" customHeight="1">
      <c r="B30" s="68"/>
      <c r="C30" s="69"/>
      <c r="D30" s="68"/>
      <c r="E30" s="70"/>
      <c r="F30" s="71"/>
      <c r="G30" s="71"/>
      <c r="H30" s="72"/>
      <c r="I30" s="68"/>
      <c r="J30" s="59"/>
      <c r="K30" s="73"/>
      <c r="L30" s="22"/>
      <c r="M30" s="7"/>
      <c r="N30" s="7"/>
      <c r="O30" s="61"/>
      <c r="P30" s="7"/>
    </row>
    <row r="31" spans="2:16" s="60" customFormat="1" ht="13.5" customHeight="1">
      <c r="B31" s="68"/>
      <c r="C31" s="69"/>
      <c r="D31" s="68"/>
      <c r="E31" s="70"/>
      <c r="F31" s="71"/>
      <c r="G31" s="71"/>
      <c r="H31" s="72"/>
      <c r="I31" s="68"/>
      <c r="J31" s="59"/>
      <c r="K31" s="73"/>
      <c r="L31" s="22"/>
      <c r="M31" s="7"/>
      <c r="N31" s="7"/>
      <c r="O31" s="61"/>
      <c r="P31" s="7"/>
    </row>
    <row r="32" spans="2:16" s="60" customFormat="1" ht="13.5" customHeight="1">
      <c r="B32" s="68"/>
      <c r="C32" s="69"/>
      <c r="D32" s="68"/>
      <c r="E32" s="70"/>
      <c r="F32" s="71"/>
      <c r="G32" s="71"/>
      <c r="H32" s="72"/>
      <c r="I32" s="68"/>
      <c r="J32" s="59"/>
      <c r="K32" s="73"/>
      <c r="L32" s="22"/>
      <c r="M32" s="7"/>
      <c r="N32" s="7"/>
      <c r="O32" s="61"/>
      <c r="P32" s="7"/>
    </row>
    <row r="33" spans="2:12" s="60" customFormat="1" ht="13.5" customHeight="1">
      <c r="B33" s="68"/>
      <c r="C33" s="69"/>
      <c r="D33" s="68"/>
      <c r="E33" s="70"/>
      <c r="F33" s="71"/>
      <c r="G33" s="71"/>
      <c r="H33" s="72"/>
      <c r="I33" s="68"/>
      <c r="J33" s="59"/>
      <c r="K33" s="73"/>
      <c r="L33" s="59"/>
    </row>
    <row r="34" spans="2:12" s="60" customFormat="1" ht="13.5" customHeight="1">
      <c r="B34" s="68"/>
      <c r="C34" s="69"/>
      <c r="D34" s="68"/>
      <c r="E34" s="70"/>
      <c r="F34" s="71"/>
      <c r="G34" s="71"/>
      <c r="H34" s="72"/>
      <c r="I34" s="68"/>
      <c r="J34" s="59"/>
      <c r="K34" s="73"/>
      <c r="L34" s="59"/>
    </row>
    <row r="35" spans="2:12" s="60" customFormat="1" ht="7.5" customHeight="1">
      <c r="B35" s="68"/>
      <c r="C35" s="69"/>
      <c r="D35" s="68"/>
      <c r="E35" s="70"/>
      <c r="F35" s="71"/>
      <c r="G35" s="71"/>
      <c r="H35" s="72"/>
      <c r="I35" s="68"/>
      <c r="J35" s="59"/>
      <c r="K35" s="73"/>
      <c r="L35" s="59"/>
    </row>
    <row r="36" spans="2:12" s="60" customFormat="1" ht="13.5" customHeight="1">
      <c r="B36" s="68"/>
      <c r="C36" s="69"/>
      <c r="D36" s="68"/>
      <c r="E36" s="70"/>
      <c r="F36" s="71"/>
      <c r="G36" s="71"/>
      <c r="H36" s="72"/>
      <c r="I36" s="68"/>
      <c r="J36" s="59"/>
      <c r="K36" s="73"/>
      <c r="L36" s="59"/>
    </row>
    <row r="37" spans="2:12" s="60" customFormat="1" ht="13.5" customHeight="1">
      <c r="B37" s="68"/>
      <c r="C37" s="69"/>
      <c r="D37" s="68"/>
      <c r="E37" s="70"/>
      <c r="F37" s="71"/>
      <c r="G37" s="71"/>
      <c r="H37" s="72"/>
      <c r="I37" s="68"/>
      <c r="J37" s="59"/>
      <c r="K37" s="73"/>
      <c r="L37" s="59"/>
    </row>
    <row r="38" spans="2:12" s="60" customFormat="1" ht="13.5" customHeight="1">
      <c r="B38" s="68"/>
      <c r="C38" s="69"/>
      <c r="D38" s="68"/>
      <c r="E38" s="70"/>
      <c r="F38" s="71"/>
      <c r="G38" s="71"/>
      <c r="H38" s="72"/>
      <c r="I38" s="68"/>
      <c r="J38" s="59"/>
      <c r="K38" s="73"/>
      <c r="L38" s="59"/>
    </row>
    <row r="39" spans="2:12" s="60" customFormat="1" ht="13.5" customHeight="1">
      <c r="B39" s="68"/>
      <c r="C39" s="69"/>
      <c r="D39" s="68"/>
      <c r="E39" s="70"/>
      <c r="F39" s="71"/>
      <c r="G39" s="71"/>
      <c r="H39" s="72"/>
      <c r="I39" s="68"/>
      <c r="J39" s="59"/>
      <c r="K39" s="73"/>
      <c r="L39" s="59"/>
    </row>
    <row r="40" spans="2:12" s="60" customFormat="1" ht="13.5" customHeight="1">
      <c r="B40" s="68"/>
      <c r="C40" s="69"/>
      <c r="D40" s="68"/>
      <c r="E40" s="70"/>
      <c r="F40" s="71"/>
      <c r="G40" s="71"/>
      <c r="H40" s="72"/>
      <c r="I40" s="68"/>
      <c r="J40" s="59"/>
      <c r="K40" s="73"/>
      <c r="L40" s="59"/>
    </row>
    <row r="41" spans="2:12" s="60" customFormat="1" ht="13.5" customHeight="1">
      <c r="B41" s="68"/>
      <c r="C41" s="69"/>
      <c r="D41" s="68"/>
      <c r="E41" s="70"/>
      <c r="F41" s="71"/>
      <c r="G41" s="71"/>
      <c r="H41" s="72"/>
      <c r="I41" s="68"/>
      <c r="J41" s="59"/>
      <c r="K41" s="73"/>
      <c r="L41" s="59"/>
    </row>
    <row r="42" spans="2:12" s="60" customFormat="1" ht="13.5" customHeight="1">
      <c r="B42" s="68"/>
      <c r="C42" s="69"/>
      <c r="D42" s="68"/>
      <c r="E42" s="70"/>
      <c r="F42" s="71"/>
      <c r="G42" s="71"/>
      <c r="H42" s="72"/>
      <c r="I42" s="68"/>
      <c r="J42" s="59"/>
      <c r="K42" s="73"/>
      <c r="L42" s="59"/>
    </row>
    <row r="43" spans="2:12" s="60" customFormat="1" ht="13.5" customHeight="1">
      <c r="B43" s="68"/>
      <c r="C43" s="69"/>
      <c r="D43" s="68"/>
      <c r="E43" s="70"/>
      <c r="F43" s="71"/>
      <c r="G43" s="71"/>
      <c r="H43" s="72"/>
      <c r="I43" s="68"/>
      <c r="J43" s="59"/>
      <c r="K43" s="73"/>
      <c r="L43" s="59"/>
    </row>
    <row r="44" spans="2:12" s="60" customFormat="1" ht="13.5" customHeight="1">
      <c r="B44" s="68"/>
      <c r="C44" s="69"/>
      <c r="D44" s="68"/>
      <c r="E44" s="70"/>
      <c r="F44" s="71"/>
      <c r="G44" s="71"/>
      <c r="H44" s="72"/>
      <c r="I44" s="68"/>
      <c r="J44" s="59"/>
      <c r="K44" s="73"/>
      <c r="L44" s="59"/>
    </row>
    <row r="45" spans="2:12" s="60" customFormat="1" ht="13.5" customHeight="1">
      <c r="B45" s="68"/>
      <c r="C45" s="69"/>
      <c r="D45" s="68"/>
      <c r="E45" s="70"/>
      <c r="F45" s="71"/>
      <c r="G45" s="71"/>
      <c r="H45" s="72"/>
      <c r="I45" s="68"/>
      <c r="J45" s="59"/>
      <c r="K45" s="73"/>
      <c r="L45" s="59"/>
    </row>
    <row r="46" spans="2:12" s="60" customFormat="1" ht="13.5" customHeight="1">
      <c r="B46" s="68"/>
      <c r="C46" s="69"/>
      <c r="D46" s="68"/>
      <c r="E46" s="70"/>
      <c r="F46" s="71"/>
      <c r="G46" s="71"/>
      <c r="H46" s="72"/>
      <c r="I46" s="68"/>
      <c r="J46" s="59"/>
      <c r="K46" s="73"/>
      <c r="L46" s="59"/>
    </row>
    <row r="47" spans="2:12" s="60" customFormat="1" ht="13.5" customHeight="1">
      <c r="B47" s="68"/>
      <c r="C47" s="69"/>
      <c r="D47" s="68"/>
      <c r="E47" s="70"/>
      <c r="F47" s="71"/>
      <c r="G47" s="71"/>
      <c r="H47" s="72"/>
      <c r="I47" s="68"/>
      <c r="J47" s="59"/>
      <c r="K47" s="73"/>
      <c r="L47" s="59"/>
    </row>
  </sheetData>
  <hyperlinks>
    <hyperlink ref="B2" r:id="rId1" display="http://latlonglab.yahoo.co.jp/route/watch?id=16cc1e23008a090697cef7e08be1f28f"/>
  </hyperlinks>
  <printOptions horizontalCentered="1"/>
  <pageMargins left="0.2362204724409449" right="0.1968503937007874" top="0.1968503937007874" bottom="0.1968503937007874" header="0.15748031496062992" footer="0.15748031496062992"/>
  <pageSetup fitToHeight="1" fitToWidth="1" horizontalDpi="300" verticalDpi="300" orientation="portrait" paperSize="9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2010-09-23T04:57:46Z</dcterms:created>
  <dcterms:modified xsi:type="dcterms:W3CDTF">2010-09-23T05:19:10Z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