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2375" activeTab="0"/>
  </bookViews>
  <sheets>
    <sheet name="080705-07井川夏オフ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<sst xmlns="http://schemas.openxmlformats.org/spreadsheetml/2006/main" count="57" uniqueCount="48">
  <si>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区間距離</t>
  </si>
  <si>
    <t>場所</t>
  </si>
  <si>
    <t>累積距離</t>
  </si>
  <si>
    <t>標高</t>
  </si>
  <si>
    <t>到着時刻</t>
  </si>
  <si>
    <t>出発時刻</t>
  </si>
  <si>
    <t>調布駅</t>
  </si>
  <si>
    <t>新宿駅</t>
  </si>
  <si>
    <t>★2008/07/05(土)：金谷～千頭</t>
  </si>
  <si>
    <t>備考</t>
  </si>
  <si>
    <t>自宅</t>
  </si>
  <si>
    <t>調布駅</t>
  </si>
  <si>
    <t>京王線</t>
  </si>
  <si>
    <t>新宿駅</t>
  </si>
  <si>
    <t>中央線</t>
  </si>
  <si>
    <t>東京駅</t>
  </si>
  <si>
    <t>こだま539号</t>
  </si>
  <si>
    <t>静岡駅</t>
  </si>
  <si>
    <t>東海道線</t>
  </si>
  <si>
    <t>金谷駅</t>
  </si>
  <si>
    <t>家山</t>
  </si>
  <si>
    <t>昼食</t>
  </si>
  <si>
    <t>恋金橋(吊り橋)</t>
  </si>
  <si>
    <t>全長220m</t>
  </si>
  <si>
    <t>田野口駅</t>
  </si>
  <si>
    <t>開業当初の駅舎</t>
  </si>
  <si>
    <t>駿河徳山駅付近</t>
  </si>
  <si>
    <t>かき氷休憩</t>
  </si>
  <si>
    <t>千頭</t>
  </si>
  <si>
    <t>清水館</t>
  </si>
  <si>
    <t>★2008/07/06(日)：千頭～井川～山伏峠～下部温泉</t>
  </si>
  <si>
    <t>千頭</t>
  </si>
  <si>
    <t>長島駅(長島ダム)</t>
  </si>
  <si>
    <t>関の沢鉄橋展望台</t>
  </si>
  <si>
    <t>井川駅入口</t>
  </si>
  <si>
    <t>井川付近</t>
  </si>
  <si>
    <t>食料調達</t>
  </si>
  <si>
    <t>井川雨畑林道起点</t>
  </si>
  <si>
    <t>昼食地点</t>
  </si>
  <si>
    <t>山伏峠</t>
  </si>
  <si>
    <t>1回目パンク地点</t>
  </si>
  <si>
    <t>井川雨畑林道終点</t>
  </si>
  <si>
    <t>見神の滝</t>
  </si>
  <si>
    <t>下部温泉駅</t>
  </si>
  <si>
    <t>この間、2回パンク修理</t>
  </si>
  <si>
    <t>甲府駅</t>
  </si>
  <si>
    <t>ふじかわ11号</t>
  </si>
  <si>
    <t>かいじ124号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</si>
</sst>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.0_);[Red]\(0.0\)"/>
    <numFmt numFmtId="195" formatCode="0&quot;[回]&quot;"/>
    <numFmt numFmtId="196" formatCode="0&quot; [回]&quot;"/>
    <numFmt numFmtId="197" formatCode="&quot;平均時速&quot;0&quot; km/h&quot;"/>
    <numFmt numFmtId="198" formatCode="&quot;平均時速&quot;0.0&quot; km/h&quot;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MS UI Gothic"/>
      <family val="3"/>
    </font>
    <font>
      <sz val="10.5"/>
      <color indexed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MS UI Gothic"/>
      <family val="3"/>
    </font>
    <font>
      <sz val="12"/>
      <color indexed="8"/>
      <name val="ＭＳ ゴシック"/>
      <family val="3"/>
    </font>
    <font>
      <sz val="10"/>
      <color indexed="12"/>
      <name val="MS UI Gothic"/>
      <family val="3"/>
    </font>
    <font>
      <b/>
      <sz val="10"/>
      <color indexed="1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Up="1">
      <left style="medium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medium"/>
      <right style="thin"/>
      <top style="thin"/>
      <bottom style="medium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80" fontId="10" fillId="0" borderId="0" xfId="21" applyNumberFormat="1" applyFont="1" applyAlignment="1">
      <alignment vertical="center"/>
      <protection/>
    </xf>
    <xf numFmtId="190" fontId="10" fillId="0" borderId="0" xfId="21" applyNumberFormat="1" applyFont="1" applyAlignment="1">
      <alignment horizontal="right"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180" fontId="10" fillId="0" borderId="0" xfId="21" applyNumberFormat="1" applyFont="1" applyAlignment="1">
      <alignment horizontal="left" vertical="center"/>
      <protection/>
    </xf>
    <xf numFmtId="180" fontId="11" fillId="2" borderId="1" xfId="21" applyNumberFormat="1" applyFont="1" applyFill="1" applyBorder="1" applyAlignment="1">
      <alignment horizontal="center" vertical="center"/>
      <protection/>
    </xf>
    <xf numFmtId="0" fontId="11" fillId="2" borderId="2" xfId="21" applyFont="1" applyFill="1" applyBorder="1" applyAlignment="1">
      <alignment horizontal="center" vertical="center"/>
      <protection/>
    </xf>
    <xf numFmtId="180" fontId="11" fillId="2" borderId="2" xfId="21" applyNumberFormat="1" applyFont="1" applyFill="1" applyBorder="1" applyAlignment="1">
      <alignment horizontal="center" vertical="center"/>
      <protection/>
    </xf>
    <xf numFmtId="180" fontId="11" fillId="2" borderId="3" xfId="21" applyNumberFormat="1" applyFont="1" applyFill="1" applyBorder="1" applyAlignment="1">
      <alignment horizontal="center" vertical="center"/>
      <protection/>
    </xf>
    <xf numFmtId="180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Font="1" applyBorder="1" applyAlignment="1" quotePrefix="1">
      <alignment vertical="center"/>
      <protection/>
    </xf>
    <xf numFmtId="2" fontId="11" fillId="3" borderId="4" xfId="21" applyNumberFormat="1" applyFont="1" applyFill="1" applyBorder="1" applyAlignment="1">
      <alignment vertical="center"/>
      <protection/>
    </xf>
    <xf numFmtId="0" fontId="11" fillId="3" borderId="5" xfId="21" applyFont="1" applyFill="1" applyBorder="1" applyAlignment="1">
      <alignment vertical="center"/>
      <protection/>
    </xf>
    <xf numFmtId="2" fontId="11" fillId="3" borderId="6" xfId="21" applyNumberFormat="1" applyFont="1" applyFill="1" applyBorder="1" applyAlignment="1">
      <alignment vertical="center"/>
      <protection/>
    </xf>
    <xf numFmtId="180" fontId="11" fillId="3" borderId="6" xfId="21" applyNumberFormat="1" applyFont="1" applyFill="1" applyBorder="1" applyAlignment="1">
      <alignment vertical="center"/>
      <protection/>
    </xf>
    <xf numFmtId="20" fontId="11" fillId="3" borderId="6" xfId="21" applyNumberFormat="1" applyFont="1" applyFill="1" applyBorder="1" applyAlignment="1">
      <alignment vertical="center"/>
      <protection/>
    </xf>
    <xf numFmtId="20" fontId="11" fillId="3" borderId="7" xfId="21" applyNumberFormat="1" applyFont="1" applyFill="1" applyBorder="1" applyAlignment="1">
      <alignment vertical="center"/>
      <protection/>
    </xf>
    <xf numFmtId="49" fontId="11" fillId="0" borderId="8" xfId="21" applyNumberFormat="1" applyFont="1" applyFill="1" applyBorder="1" applyAlignment="1">
      <alignment horizontal="left" vertical="center" shrinkToFit="1"/>
      <protection/>
    </xf>
    <xf numFmtId="2" fontId="11" fillId="0" borderId="0" xfId="21" applyNumberFormat="1" applyFont="1" applyFill="1" applyBorder="1" applyAlignment="1">
      <alignment horizontal="left" vertical="center"/>
      <protection/>
    </xf>
    <xf numFmtId="0" fontId="11" fillId="0" borderId="0" xfId="21" applyFont="1" applyBorder="1" applyAlignment="1">
      <alignment vertical="center"/>
      <protection/>
    </xf>
    <xf numFmtId="2" fontId="11" fillId="3" borderId="9" xfId="21" applyNumberFormat="1" applyFont="1" applyFill="1" applyBorder="1" applyAlignment="1">
      <alignment vertical="center"/>
      <protection/>
    </xf>
    <xf numFmtId="0" fontId="11" fillId="3" borderId="7" xfId="21" applyFont="1" applyFill="1" applyBorder="1" applyAlignment="1">
      <alignment vertical="center"/>
      <protection/>
    </xf>
    <xf numFmtId="2" fontId="11" fillId="3" borderId="10" xfId="21" applyNumberFormat="1" applyFont="1" applyFill="1" applyBorder="1" applyAlignment="1">
      <alignment vertical="center"/>
      <protection/>
    </xf>
    <xf numFmtId="180" fontId="11" fillId="3" borderId="11" xfId="21" applyNumberFormat="1" applyFont="1" applyFill="1" applyBorder="1" applyAlignment="1">
      <alignment vertical="center"/>
      <protection/>
    </xf>
    <xf numFmtId="20" fontId="11" fillId="3" borderId="12" xfId="21" applyNumberFormat="1" applyFont="1" applyFill="1" applyBorder="1" applyAlignment="1">
      <alignment vertical="center"/>
      <protection/>
    </xf>
    <xf numFmtId="49" fontId="11" fillId="0" borderId="13" xfId="21" applyNumberFormat="1" applyFont="1" applyFill="1" applyBorder="1" applyAlignment="1">
      <alignment horizontal="left" vertical="center" shrinkToFit="1"/>
      <protection/>
    </xf>
    <xf numFmtId="2" fontId="11" fillId="0" borderId="14" xfId="21" applyNumberFormat="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vertical="center"/>
      <protection/>
    </xf>
    <xf numFmtId="2" fontId="11" fillId="0" borderId="7" xfId="21" applyNumberFormat="1" applyFont="1" applyFill="1" applyBorder="1" applyAlignment="1">
      <alignment vertical="center"/>
      <protection/>
    </xf>
    <xf numFmtId="180" fontId="11" fillId="0" borderId="7" xfId="21" applyNumberFormat="1" applyFont="1" applyFill="1" applyBorder="1" applyAlignment="1">
      <alignment vertical="center"/>
      <protection/>
    </xf>
    <xf numFmtId="20" fontId="11" fillId="0" borderId="7" xfId="21" applyNumberFormat="1" applyFont="1" applyFill="1" applyBorder="1" applyAlignment="1">
      <alignment vertical="center"/>
      <protection/>
    </xf>
    <xf numFmtId="187" fontId="11" fillId="0" borderId="8" xfId="15" applyNumberFormat="1" applyFont="1" applyFill="1" applyBorder="1" applyAlignment="1">
      <alignment horizontal="left" vertical="center"/>
    </xf>
    <xf numFmtId="185" fontId="11" fillId="0" borderId="0" xfId="15" applyNumberFormat="1" applyFont="1" applyFill="1" applyBorder="1" applyAlignment="1">
      <alignment horizontal="left" vertical="center"/>
    </xf>
    <xf numFmtId="2" fontId="13" fillId="0" borderId="14" xfId="21" applyNumberFormat="1" applyFont="1" applyFill="1" applyBorder="1" applyAlignment="1">
      <alignment vertical="center"/>
      <protection/>
    </xf>
    <xf numFmtId="0" fontId="10" fillId="0" borderId="0" xfId="21" applyFont="1">
      <alignment/>
      <protection/>
    </xf>
    <xf numFmtId="186" fontId="11" fillId="0" borderId="13" xfId="15" applyNumberFormat="1" applyFont="1" applyFill="1" applyBorder="1" applyAlignment="1">
      <alignment horizontal="left" vertical="center" shrinkToFit="1"/>
    </xf>
    <xf numFmtId="0" fontId="10" fillId="0" borderId="0" xfId="21" applyFont="1" applyBorder="1" applyAlignment="1">
      <alignment vertical="center"/>
      <protection/>
    </xf>
    <xf numFmtId="0" fontId="11" fillId="0" borderId="15" xfId="21" applyFont="1" applyFill="1" applyBorder="1" applyAlignment="1">
      <alignment vertical="center"/>
      <protection/>
    </xf>
    <xf numFmtId="2" fontId="11" fillId="0" borderId="15" xfId="21" applyNumberFormat="1" applyFont="1" applyFill="1" applyBorder="1" applyAlignment="1">
      <alignment vertical="center"/>
      <protection/>
    </xf>
    <xf numFmtId="180" fontId="11" fillId="0" borderId="15" xfId="21" applyNumberFormat="1" applyFont="1" applyFill="1" applyBorder="1" applyAlignment="1">
      <alignment vertical="center"/>
      <protection/>
    </xf>
    <xf numFmtId="20" fontId="11" fillId="0" borderId="15" xfId="21" applyNumberFormat="1" applyFont="1" applyFill="1" applyBorder="1" applyAlignment="1">
      <alignment vertical="center"/>
      <protection/>
    </xf>
    <xf numFmtId="2" fontId="13" fillId="0" borderId="16" xfId="21" applyNumberFormat="1" applyFont="1" applyFill="1" applyBorder="1" applyAlignment="1">
      <alignment vertical="center"/>
      <protection/>
    </xf>
    <xf numFmtId="0" fontId="11" fillId="0" borderId="17" xfId="21" applyFont="1" applyFill="1" applyBorder="1" applyAlignment="1">
      <alignment vertical="center"/>
      <protection/>
    </xf>
    <xf numFmtId="2" fontId="11" fillId="0" borderId="17" xfId="21" applyNumberFormat="1" applyFont="1" applyFill="1" applyBorder="1" applyAlignment="1">
      <alignment vertical="center"/>
      <protection/>
    </xf>
    <xf numFmtId="180" fontId="11" fillId="0" borderId="17" xfId="21" applyNumberFormat="1" applyFont="1" applyFill="1" applyBorder="1" applyAlignment="1">
      <alignment vertical="center"/>
      <protection/>
    </xf>
    <xf numFmtId="20" fontId="11" fillId="0" borderId="17" xfId="21" applyNumberFormat="1" applyFont="1" applyFill="1" applyBorder="1" applyAlignment="1">
      <alignment vertical="center"/>
      <protection/>
    </xf>
    <xf numFmtId="20" fontId="11" fillId="0" borderId="18" xfId="21" applyNumberFormat="1" applyFont="1" applyFill="1" applyBorder="1" applyAlignment="1">
      <alignment vertical="center"/>
      <protection/>
    </xf>
    <xf numFmtId="186" fontId="11" fillId="0" borderId="19" xfId="15" applyNumberFormat="1" applyFont="1" applyFill="1" applyBorder="1" applyAlignment="1">
      <alignment horizontal="left" vertical="center" shrinkToFit="1"/>
    </xf>
    <xf numFmtId="2" fontId="11" fillId="0" borderId="0" xfId="21" applyNumberFormat="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180" fontId="11" fillId="0" borderId="0" xfId="21" applyNumberFormat="1" applyFont="1" applyFill="1" applyBorder="1" applyAlignment="1">
      <alignment vertical="center"/>
      <protection/>
    </xf>
    <xf numFmtId="20" fontId="11" fillId="0" borderId="0" xfId="21" applyNumberFormat="1" applyFont="1" applyFill="1" applyBorder="1" applyAlignment="1">
      <alignment vertical="center"/>
      <protection/>
    </xf>
    <xf numFmtId="185" fontId="11" fillId="0" borderId="0" xfId="15" applyNumberFormat="1" applyFont="1" applyFill="1" applyBorder="1" applyAlignment="1">
      <alignment horizontal="left" vertical="center" shrinkToFit="1"/>
    </xf>
    <xf numFmtId="2" fontId="11" fillId="0" borderId="0" xfId="21" applyNumberFormat="1" applyFont="1" applyBorder="1" applyAlignment="1">
      <alignment horizontal="right" vertical="center"/>
      <protection/>
    </xf>
    <xf numFmtId="2" fontId="10" fillId="0" borderId="0" xfId="21" applyNumberFormat="1" applyFont="1" applyFill="1" applyBorder="1">
      <alignment/>
      <protection/>
    </xf>
    <xf numFmtId="0" fontId="10" fillId="0" borderId="0" xfId="21" applyFont="1" applyFill="1" applyBorder="1" applyAlignment="1">
      <alignment vertical="center"/>
      <protection/>
    </xf>
    <xf numFmtId="180" fontId="10" fillId="0" borderId="0" xfId="21" applyNumberFormat="1" applyFont="1" applyFill="1" applyBorder="1">
      <alignment/>
      <protection/>
    </xf>
    <xf numFmtId="20" fontId="10" fillId="0" borderId="0" xfId="21" applyNumberFormat="1" applyFont="1" applyFill="1" applyBorder="1">
      <alignment/>
      <protection/>
    </xf>
    <xf numFmtId="2" fontId="10" fillId="0" borderId="0" xfId="21" applyNumberFormat="1" applyFont="1" applyFill="1" applyBorder="1" applyAlignment="1">
      <alignment horizontal="left"/>
      <protection/>
    </xf>
    <xf numFmtId="0" fontId="10" fillId="0" borderId="0" xfId="2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NumberFormat="1" applyFont="1" applyBorder="1" applyAlignment="1">
      <alignment horizontal="left" vertical="center"/>
      <protection/>
    </xf>
    <xf numFmtId="20" fontId="11" fillId="0" borderId="6" xfId="21" applyNumberFormat="1" applyFont="1" applyFill="1" applyBorder="1" applyAlignment="1">
      <alignment vertical="center"/>
      <protection/>
    </xf>
    <xf numFmtId="0" fontId="11" fillId="0" borderId="0" xfId="15" applyNumberFormat="1" applyFont="1" applyFill="1" applyBorder="1" applyAlignment="1">
      <alignment horizontal="left" vertical="center"/>
    </xf>
    <xf numFmtId="187" fontId="11" fillId="0" borderId="13" xfId="15" applyNumberFormat="1" applyFont="1" applyFill="1" applyBorder="1" applyAlignment="1">
      <alignment horizontal="left" vertical="center"/>
    </xf>
    <xf numFmtId="20" fontId="11" fillId="3" borderId="15" xfId="21" applyNumberFormat="1" applyFont="1" applyFill="1" applyBorder="1" applyAlignment="1">
      <alignment vertical="center"/>
      <protection/>
    </xf>
    <xf numFmtId="2" fontId="13" fillId="3" borderId="20" xfId="21" applyNumberFormat="1" applyFont="1" applyFill="1" applyBorder="1" applyAlignment="1">
      <alignment vertical="center"/>
      <protection/>
    </xf>
    <xf numFmtId="0" fontId="11" fillId="3" borderId="21" xfId="21" applyFont="1" applyFill="1" applyBorder="1" applyAlignment="1">
      <alignment vertical="center"/>
      <protection/>
    </xf>
    <xf numFmtId="2" fontId="11" fillId="3" borderId="22" xfId="21" applyNumberFormat="1" applyFont="1" applyFill="1" applyBorder="1" applyAlignment="1">
      <alignment vertical="center"/>
      <protection/>
    </xf>
    <xf numFmtId="180" fontId="11" fillId="3" borderId="22" xfId="21" applyNumberFormat="1" applyFont="1" applyFill="1" applyBorder="1" applyAlignment="1">
      <alignment vertical="center"/>
      <protection/>
    </xf>
    <xf numFmtId="0" fontId="11" fillId="3" borderId="15" xfId="21" applyFont="1" applyFill="1" applyBorder="1" applyAlignment="1">
      <alignment vertical="center"/>
      <protection/>
    </xf>
    <xf numFmtId="2" fontId="13" fillId="3" borderId="23" xfId="21" applyNumberFormat="1" applyFont="1" applyFill="1" applyBorder="1" applyAlignment="1">
      <alignment vertical="center"/>
      <protection/>
    </xf>
    <xf numFmtId="0" fontId="11" fillId="3" borderId="17" xfId="21" applyFont="1" applyFill="1" applyBorder="1" applyAlignment="1">
      <alignment vertical="center"/>
      <protection/>
    </xf>
    <xf numFmtId="2" fontId="11" fillId="3" borderId="18" xfId="21" applyNumberFormat="1" applyFont="1" applyFill="1" applyBorder="1" applyAlignment="1">
      <alignment vertical="center"/>
      <protection/>
    </xf>
    <xf numFmtId="180" fontId="11" fillId="3" borderId="18" xfId="21" applyNumberFormat="1" applyFont="1" applyFill="1" applyBorder="1" applyAlignment="1">
      <alignment vertical="center"/>
      <protection/>
    </xf>
    <xf numFmtId="20" fontId="11" fillId="3" borderId="17" xfId="21" applyNumberFormat="1" applyFont="1" applyFill="1" applyBorder="1" applyAlignment="1">
      <alignment vertical="center"/>
      <protection/>
    </xf>
    <xf numFmtId="20" fontId="11" fillId="3" borderId="18" xfId="21" applyNumberFormat="1" applyFont="1" applyFill="1" applyBorder="1" applyAlignment="1">
      <alignment vertical="center"/>
      <protection/>
    </xf>
    <xf numFmtId="187" fontId="11" fillId="0" borderId="19" xfId="15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金谷～千頭 </a:t>
            </a:r>
          </a:p>
        </c:rich>
      </c:tx>
      <c:layout>
        <c:manualLayout>
          <c:xMode val="factor"/>
          <c:yMode val="factor"/>
          <c:x val="0.009"/>
          <c:y val="0.011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13125"/>
          <c:w val="0.969"/>
          <c:h val="0.80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'080705-07井川夏オフ'!$D$9:$D$15</c:f>
              <c:numCache>
                <c:ptCount val="7"/>
                <c:pt idx="0">
                  <c:v>0</c:v>
                </c:pt>
                <c:pt idx="1">
                  <c:v>19.97</c:v>
                </c:pt>
                <c:pt idx="2">
                  <c:v>28.57</c:v>
                </c:pt>
                <c:pt idx="3">
                  <c:v>34.7</c:v>
                </c:pt>
                <c:pt idx="4">
                  <c:v>40</c:v>
                </c:pt>
                <c:pt idx="5">
                  <c:v>46.88</c:v>
                </c:pt>
                <c:pt idx="6">
                  <c:v>47.18</c:v>
                </c:pt>
              </c:numCache>
            </c:numRef>
          </c:xVal>
          <c:yVal>
            <c:numRef>
              <c:f>'080705-07井川夏オフ'!$E$9:$E$15</c:f>
              <c:numCache>
                <c:ptCount val="7"/>
                <c:pt idx="0">
                  <c:v>60</c:v>
                </c:pt>
                <c:pt idx="1">
                  <c:v>150</c:v>
                </c:pt>
                <c:pt idx="2">
                  <c:v>200</c:v>
                </c:pt>
                <c:pt idx="3">
                  <c:v>230</c:v>
                </c:pt>
                <c:pt idx="4">
                  <c:v>250</c:v>
                </c:pt>
                <c:pt idx="5">
                  <c:v>300</c:v>
                </c:pt>
                <c:pt idx="6">
                  <c:v>307</c:v>
                </c:pt>
              </c:numCache>
            </c:numRef>
          </c:yVal>
          <c:smooth val="1"/>
        </c:ser>
        <c:axId val="6643605"/>
        <c:axId val="59792446"/>
      </c:scatterChart>
      <c:valAx>
        <c:axId val="664360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92446"/>
        <c:crosses val="autoZero"/>
        <c:crossBetween val="midCat"/>
        <c:dispUnits/>
        <c:majorUnit val="10"/>
        <c:minorUnit val="10"/>
      </c:valAx>
      <c:valAx>
        <c:axId val="59792446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3605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千頭～井川～山伏峠～下部温泉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65"/>
          <c:y val="0.1365"/>
          <c:w val="0.96675"/>
          <c:h val="0.79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'080705-07井川夏オフ'!$D$33:$D$43</c:f>
              <c:numCache>
                <c:ptCount val="11"/>
                <c:pt idx="0">
                  <c:v>0</c:v>
                </c:pt>
                <c:pt idx="1">
                  <c:v>7.78</c:v>
                </c:pt>
                <c:pt idx="2">
                  <c:v>16.51</c:v>
                </c:pt>
                <c:pt idx="3">
                  <c:v>25.2</c:v>
                </c:pt>
                <c:pt idx="4">
                  <c:v>28.45</c:v>
                </c:pt>
                <c:pt idx="5">
                  <c:v>35.25</c:v>
                </c:pt>
                <c:pt idx="6">
                  <c:v>42.47</c:v>
                </c:pt>
                <c:pt idx="7">
                  <c:v>52.85</c:v>
                </c:pt>
                <c:pt idx="8">
                  <c:v>65.74</c:v>
                </c:pt>
                <c:pt idx="9">
                  <c:v>79</c:v>
                </c:pt>
                <c:pt idx="10">
                  <c:v>100.02</c:v>
                </c:pt>
              </c:numCache>
            </c:numRef>
          </c:xVal>
          <c:yVal>
            <c:numRef>
              <c:f>'080705-07井川夏オフ'!$E$33:$E$43</c:f>
              <c:numCache>
                <c:ptCount val="11"/>
                <c:pt idx="0">
                  <c:v>307</c:v>
                </c:pt>
                <c:pt idx="1">
                  <c:v>473</c:v>
                </c:pt>
                <c:pt idx="2">
                  <c:v>590</c:v>
                </c:pt>
                <c:pt idx="3">
                  <c:v>750</c:v>
                </c:pt>
                <c:pt idx="4">
                  <c:v>710</c:v>
                </c:pt>
                <c:pt idx="5">
                  <c:v>685</c:v>
                </c:pt>
                <c:pt idx="6">
                  <c:v>1180</c:v>
                </c:pt>
                <c:pt idx="7">
                  <c:v>1840</c:v>
                </c:pt>
                <c:pt idx="8">
                  <c:v>970</c:v>
                </c:pt>
                <c:pt idx="9">
                  <c:v>475</c:v>
                </c:pt>
                <c:pt idx="10">
                  <c:v>225</c:v>
                </c:pt>
              </c:numCache>
            </c:numRef>
          </c:yVal>
          <c:smooth val="1"/>
        </c:ser>
        <c:axId val="1261103"/>
        <c:axId val="11349928"/>
      </c:scatterChart>
      <c:valAx>
        <c:axId val="1261103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9928"/>
        <c:crosses val="autoZero"/>
        <c:crossBetween val="midCat"/>
        <c:dispUnits/>
        <c:majorUnit val="10"/>
        <c:minorUnit val="10"/>
      </c:valAx>
      <c:valAx>
        <c:axId val="11349928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1103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38100</xdr:rowOff>
    </xdr:from>
    <xdr:to>
      <xdr:col>8</xdr:col>
      <xdr:colOff>9525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85725" y="2800350"/>
        <a:ext cx="64770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781050</xdr:colOff>
      <xdr:row>24</xdr:row>
      <xdr:rowOff>9525</xdr:rowOff>
    </xdr:from>
    <xdr:to>
      <xdr:col>2</xdr:col>
      <xdr:colOff>1181100</xdr:colOff>
      <xdr:row>25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62100" y="4143375"/>
          <a:ext cx="40005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家山</a:t>
          </a:r>
        </a:p>
      </xdr:txBody>
    </xdr:sp>
    <xdr:clientData/>
  </xdr:twoCellAnchor>
  <xdr:twoCellAnchor>
    <xdr:from>
      <xdr:col>1</xdr:col>
      <xdr:colOff>542925</xdr:colOff>
      <xdr:row>24</xdr:row>
      <xdr:rowOff>76200</xdr:rowOff>
    </xdr:from>
    <xdr:to>
      <xdr:col>2</xdr:col>
      <xdr:colOff>381000</xdr:colOff>
      <xdr:row>25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4210050"/>
          <a:ext cx="5238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金谷駅</a:t>
          </a:r>
        </a:p>
      </xdr:txBody>
    </xdr:sp>
    <xdr:clientData/>
  </xdr:twoCellAnchor>
  <xdr:twoCellAnchor>
    <xdr:from>
      <xdr:col>3</xdr:col>
      <xdr:colOff>19050</xdr:colOff>
      <xdr:row>23</xdr:row>
      <xdr:rowOff>152400</xdr:rowOff>
    </xdr:from>
    <xdr:to>
      <xdr:col>3</xdr:col>
      <xdr:colOff>666750</xdr:colOff>
      <xdr:row>24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90750" y="4114800"/>
          <a:ext cx="6477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田野口駅</a:t>
          </a:r>
        </a:p>
      </xdr:txBody>
    </xdr:sp>
    <xdr:clientData/>
  </xdr:twoCellAnchor>
  <xdr:twoCellAnchor>
    <xdr:from>
      <xdr:col>0</xdr:col>
      <xdr:colOff>85725</xdr:colOff>
      <xdr:row>48</xdr:row>
      <xdr:rowOff>47625</xdr:rowOff>
    </xdr:from>
    <xdr:to>
      <xdr:col>8</xdr:col>
      <xdr:colOff>0</xdr:colOff>
      <xdr:row>60</xdr:row>
      <xdr:rowOff>142875</xdr:rowOff>
    </xdr:to>
    <xdr:graphicFrame>
      <xdr:nvGraphicFramePr>
        <xdr:cNvPr id="5" name="Chart 5"/>
        <xdr:cNvGraphicFramePr/>
      </xdr:nvGraphicFramePr>
      <xdr:xfrm>
        <a:off x="85725" y="8343900"/>
        <a:ext cx="64674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56</xdr:row>
      <xdr:rowOff>47625</xdr:rowOff>
    </xdr:from>
    <xdr:to>
      <xdr:col>4</xdr:col>
      <xdr:colOff>285750</xdr:colOff>
      <xdr:row>57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24125" y="9715500"/>
          <a:ext cx="6191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林道起点</a:t>
          </a:r>
        </a:p>
      </xdr:txBody>
    </xdr:sp>
    <xdr:clientData/>
  </xdr:twoCellAnchor>
  <xdr:twoCellAnchor>
    <xdr:from>
      <xdr:col>5</xdr:col>
      <xdr:colOff>676275</xdr:colOff>
      <xdr:row>57</xdr:row>
      <xdr:rowOff>76200</xdr:rowOff>
    </xdr:from>
    <xdr:to>
      <xdr:col>6</xdr:col>
      <xdr:colOff>628650</xdr:colOff>
      <xdr:row>58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19575" y="9915525"/>
          <a:ext cx="6381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林道終点</a:t>
          </a:r>
        </a:p>
      </xdr:txBody>
    </xdr:sp>
    <xdr:clientData/>
  </xdr:twoCellAnchor>
  <xdr:twoCellAnchor>
    <xdr:from>
      <xdr:col>4</xdr:col>
      <xdr:colOff>228600</xdr:colOff>
      <xdr:row>51</xdr:row>
      <xdr:rowOff>0</xdr:rowOff>
    </xdr:from>
    <xdr:to>
      <xdr:col>5</xdr:col>
      <xdr:colOff>38100</xdr:colOff>
      <xdr:row>52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86100" y="8810625"/>
          <a:ext cx="4953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山伏峠</a:t>
          </a:r>
        </a:p>
      </xdr:txBody>
    </xdr:sp>
    <xdr:clientData/>
  </xdr:twoCellAnchor>
  <xdr:twoCellAnchor>
    <xdr:from>
      <xdr:col>4</xdr:col>
      <xdr:colOff>285750</xdr:colOff>
      <xdr:row>24</xdr:row>
      <xdr:rowOff>104775</xdr:rowOff>
    </xdr:from>
    <xdr:to>
      <xdr:col>5</xdr:col>
      <xdr:colOff>47625</xdr:colOff>
      <xdr:row>25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43250" y="4238625"/>
          <a:ext cx="4476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千頭</a:t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171450</xdr:colOff>
      <xdr:row>40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924425" y="6429375"/>
          <a:ext cx="161925" cy="542925"/>
        </a:xfrm>
        <a:prstGeom prst="rightBrace">
          <a:avLst>
            <a:gd name="adj" fmla="val 23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55</xdr:row>
      <xdr:rowOff>95250</xdr:rowOff>
    </xdr:from>
    <xdr:to>
      <xdr:col>2</xdr:col>
      <xdr:colOff>219075</xdr:colOff>
      <xdr:row>56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9125" y="9591675"/>
          <a:ext cx="3810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千頭</a:t>
          </a:r>
        </a:p>
      </xdr:txBody>
    </xdr:sp>
    <xdr:clientData/>
  </xdr:twoCellAnchor>
  <xdr:twoCellAnchor>
    <xdr:from>
      <xdr:col>7</xdr:col>
      <xdr:colOff>495300</xdr:colOff>
      <xdr:row>55</xdr:row>
      <xdr:rowOff>152400</xdr:rowOff>
    </xdr:from>
    <xdr:to>
      <xdr:col>7</xdr:col>
      <xdr:colOff>1247775</xdr:colOff>
      <xdr:row>57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10200" y="9648825"/>
          <a:ext cx="7524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下部温泉駅</a:t>
          </a:r>
        </a:p>
      </xdr:txBody>
    </xdr:sp>
    <xdr:clientData/>
  </xdr:twoCellAnchor>
  <xdr:twoCellAnchor>
    <xdr:from>
      <xdr:col>2</xdr:col>
      <xdr:colOff>790575</xdr:colOff>
      <xdr:row>54</xdr:row>
      <xdr:rowOff>95250</xdr:rowOff>
    </xdr:from>
    <xdr:to>
      <xdr:col>3</xdr:col>
      <xdr:colOff>142875</xdr:colOff>
      <xdr:row>55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71625" y="9420225"/>
          <a:ext cx="7429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井川駅入口</a:t>
          </a:r>
        </a:p>
      </xdr:txBody>
    </xdr:sp>
    <xdr:clientData/>
  </xdr:twoCellAnchor>
  <xdr:twoCellAnchor>
    <xdr:from>
      <xdr:col>5</xdr:col>
      <xdr:colOff>190500</xdr:colOff>
      <xdr:row>54</xdr:row>
      <xdr:rowOff>28575</xdr:rowOff>
    </xdr:from>
    <xdr:to>
      <xdr:col>6</xdr:col>
      <xdr:colOff>57150</xdr:colOff>
      <xdr:row>56</xdr:row>
      <xdr:rowOff>66675</xdr:rowOff>
    </xdr:to>
    <xdr:sp>
      <xdr:nvSpPr>
        <xdr:cNvPr id="14" name="AutoShape 14"/>
        <xdr:cNvSpPr>
          <a:spLocks/>
        </xdr:cNvSpPr>
      </xdr:nvSpPr>
      <xdr:spPr>
        <a:xfrm>
          <a:off x="3733800" y="9353550"/>
          <a:ext cx="552450" cy="381000"/>
        </a:xfrm>
        <a:prstGeom prst="irregularSeal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54</xdr:row>
      <xdr:rowOff>9525</xdr:rowOff>
    </xdr:from>
    <xdr:to>
      <xdr:col>7</xdr:col>
      <xdr:colOff>409575</xdr:colOff>
      <xdr:row>55</xdr:row>
      <xdr:rowOff>28575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210050" y="9334500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1回目パンク地点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3" max="3" width="18.25390625" style="0" customWidth="1"/>
    <col min="8" max="8" width="21.50390625" style="0" customWidth="1"/>
    <col min="9" max="9" width="0.74609375" style="0" customWidth="1"/>
    <col min="10" max="10" width="2.375" style="0" customWidth="1"/>
    <col min="11" max="11" width="7.375" style="0" customWidth="1"/>
    <col min="14" max="14" width="4.00390625" style="0" customWidth="1"/>
  </cols>
  <sheetData>
    <row r="1" spans="2:12" s="5" customFormat="1" ht="23.25" customHeight="1">
      <c r="B1" s="1" t="s">
        <v>8</v>
      </c>
      <c r="C1" s="2"/>
      <c r="D1" s="3"/>
      <c r="E1" s="3"/>
      <c r="F1" s="3"/>
      <c r="G1" s="3"/>
      <c r="H1" s="4"/>
      <c r="I1" s="3"/>
      <c r="K1" s="4"/>
      <c r="L1" s="6"/>
    </row>
    <row r="2" spans="2:12" s="5" customFormat="1" ht="4.5" customHeight="1" thickBot="1">
      <c r="B2" s="7"/>
      <c r="C2" s="2"/>
      <c r="D2" s="3"/>
      <c r="E2" s="3"/>
      <c r="F2" s="3"/>
      <c r="G2" s="3"/>
      <c r="H2" s="8"/>
      <c r="I2" s="3"/>
      <c r="L2" s="6"/>
    </row>
    <row r="3" spans="2:12" s="5" customFormat="1" ht="14.25" customHeight="1" thickBot="1">
      <c r="B3" s="9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9</v>
      </c>
      <c r="I3" s="13"/>
      <c r="J3" s="6"/>
      <c r="L3" s="14"/>
    </row>
    <row r="4" spans="2:12" s="5" customFormat="1" ht="14.25" customHeight="1" thickTop="1">
      <c r="B4" s="15"/>
      <c r="C4" s="16" t="s">
        <v>10</v>
      </c>
      <c r="D4" s="17"/>
      <c r="E4" s="18"/>
      <c r="F4" s="19"/>
      <c r="G4" s="20">
        <v>0.2986111111111111</v>
      </c>
      <c r="H4" s="21"/>
      <c r="I4" s="22"/>
      <c r="J4" s="6"/>
      <c r="L4" s="23"/>
    </row>
    <row r="5" spans="2:12" s="5" customFormat="1" ht="14.25" customHeight="1">
      <c r="B5" s="24"/>
      <c r="C5" s="25" t="s">
        <v>11</v>
      </c>
      <c r="D5" s="26"/>
      <c r="E5" s="27"/>
      <c r="F5" s="28">
        <v>0.3055555555555555</v>
      </c>
      <c r="G5" s="20">
        <v>0.30833333333333335</v>
      </c>
      <c r="H5" s="29" t="s">
        <v>12</v>
      </c>
      <c r="I5" s="22"/>
      <c r="J5" s="6"/>
      <c r="L5" s="23"/>
    </row>
    <row r="6" spans="2:12" s="5" customFormat="1" ht="14.25" customHeight="1">
      <c r="B6" s="24"/>
      <c r="C6" s="25" t="s">
        <v>13</v>
      </c>
      <c r="D6" s="26"/>
      <c r="E6" s="27"/>
      <c r="F6" s="28">
        <v>0.32083333333333336</v>
      </c>
      <c r="G6" s="20">
        <v>0.32430555555555557</v>
      </c>
      <c r="H6" s="29" t="s">
        <v>14</v>
      </c>
      <c r="I6" s="22"/>
      <c r="J6" s="6"/>
      <c r="L6" s="23"/>
    </row>
    <row r="7" spans="2:12" s="5" customFormat="1" ht="14.25" customHeight="1">
      <c r="B7" s="24"/>
      <c r="C7" s="25" t="s">
        <v>15</v>
      </c>
      <c r="D7" s="26"/>
      <c r="E7" s="27"/>
      <c r="F7" s="28">
        <v>0.3368055555555556</v>
      </c>
      <c r="G7" s="20">
        <v>0.3513888888888889</v>
      </c>
      <c r="H7" s="29" t="s">
        <v>16</v>
      </c>
      <c r="I7" s="22"/>
      <c r="J7" s="6"/>
      <c r="L7" s="23"/>
    </row>
    <row r="8" spans="2:12" s="5" customFormat="1" ht="14.25" customHeight="1">
      <c r="B8" s="24"/>
      <c r="C8" s="25" t="s">
        <v>17</v>
      </c>
      <c r="D8" s="26"/>
      <c r="E8" s="27"/>
      <c r="F8" s="28">
        <v>0.4131944444444444</v>
      </c>
      <c r="G8" s="20">
        <v>0.4395833333333334</v>
      </c>
      <c r="H8" s="29" t="s">
        <v>18</v>
      </c>
      <c r="I8" s="22"/>
      <c r="J8" s="6"/>
      <c r="L8" s="23"/>
    </row>
    <row r="9" spans="2:12" s="5" customFormat="1" ht="14.25" customHeight="1">
      <c r="B9" s="30">
        <v>0</v>
      </c>
      <c r="C9" s="31" t="s">
        <v>19</v>
      </c>
      <c r="D9" s="32">
        <v>0</v>
      </c>
      <c r="E9" s="33">
        <v>60</v>
      </c>
      <c r="F9" s="20">
        <v>0.4604166666666667</v>
      </c>
      <c r="G9" s="34">
        <v>0.4909722222222222</v>
      </c>
      <c r="H9" s="35"/>
      <c r="I9" s="36"/>
      <c r="J9" s="6"/>
      <c r="L9" s="23"/>
    </row>
    <row r="10" spans="2:12" s="5" customFormat="1" ht="14.25" customHeight="1">
      <c r="B10" s="37">
        <f aca="true" t="shared" si="0" ref="B10:B15">D10-D9</f>
        <v>19.97</v>
      </c>
      <c r="C10" s="31" t="s">
        <v>20</v>
      </c>
      <c r="D10" s="32">
        <v>19.97</v>
      </c>
      <c r="E10" s="33">
        <v>150</v>
      </c>
      <c r="F10" s="34">
        <v>0.5416666666666666</v>
      </c>
      <c r="G10" s="34">
        <v>0.5694444444444444</v>
      </c>
      <c r="H10" s="35" t="s">
        <v>21</v>
      </c>
      <c r="I10" s="36"/>
      <c r="J10" s="6"/>
      <c r="L10" s="23"/>
    </row>
    <row r="11" spans="2:12" s="5" customFormat="1" ht="14.25" customHeight="1">
      <c r="B11" s="37">
        <f t="shared" si="0"/>
        <v>8.600000000000001</v>
      </c>
      <c r="C11" s="31" t="s">
        <v>22</v>
      </c>
      <c r="D11" s="32">
        <v>28.57</v>
      </c>
      <c r="E11" s="33">
        <v>200</v>
      </c>
      <c r="F11" s="34">
        <v>0.5972222222222222</v>
      </c>
      <c r="G11" s="34">
        <v>0.607638888888889</v>
      </c>
      <c r="H11" s="35" t="s">
        <v>23</v>
      </c>
      <c r="I11" s="36"/>
      <c r="J11" s="6"/>
      <c r="K11" s="38"/>
      <c r="L11" s="23"/>
    </row>
    <row r="12" spans="2:15" s="5" customFormat="1" ht="14.25" customHeight="1">
      <c r="B12" s="37">
        <f t="shared" si="0"/>
        <v>6.130000000000003</v>
      </c>
      <c r="C12" s="31" t="s">
        <v>24</v>
      </c>
      <c r="D12" s="32">
        <v>34.7</v>
      </c>
      <c r="E12" s="33">
        <v>230</v>
      </c>
      <c r="F12" s="34">
        <v>0.6409722222222222</v>
      </c>
      <c r="G12" s="34">
        <v>0.6430555555555556</v>
      </c>
      <c r="H12" s="39" t="s">
        <v>25</v>
      </c>
      <c r="I12" s="36"/>
      <c r="J12" s="6"/>
      <c r="K12" s="38"/>
      <c r="L12" s="23"/>
      <c r="O12" s="40"/>
    </row>
    <row r="13" spans="2:15" s="5" customFormat="1" ht="14.25" customHeight="1">
      <c r="B13" s="37">
        <f t="shared" si="0"/>
        <v>5.299999999999997</v>
      </c>
      <c r="C13" s="31" t="s">
        <v>26</v>
      </c>
      <c r="D13" s="32">
        <v>40</v>
      </c>
      <c r="E13" s="33">
        <v>250</v>
      </c>
      <c r="F13" s="34">
        <v>0.6597222222222222</v>
      </c>
      <c r="G13" s="34">
        <v>0.6715277777777778</v>
      </c>
      <c r="H13" s="39" t="s">
        <v>27</v>
      </c>
      <c r="I13" s="36"/>
      <c r="J13" s="6"/>
      <c r="K13" s="38"/>
      <c r="L13" s="23"/>
      <c r="O13" s="40"/>
    </row>
    <row r="14" spans="2:15" s="5" customFormat="1" ht="14.25" customHeight="1">
      <c r="B14" s="37">
        <f t="shared" si="0"/>
        <v>6.880000000000003</v>
      </c>
      <c r="C14" s="41" t="s">
        <v>28</v>
      </c>
      <c r="D14" s="42">
        <v>46.88</v>
      </c>
      <c r="E14" s="43">
        <v>300</v>
      </c>
      <c r="F14" s="44">
        <v>0.6909722222222222</v>
      </c>
      <c r="G14" s="44">
        <v>0.6965277777777777</v>
      </c>
      <c r="H14" s="39"/>
      <c r="I14" s="36"/>
      <c r="J14" s="6"/>
      <c r="K14" s="38"/>
      <c r="L14" s="23"/>
      <c r="O14" s="40"/>
    </row>
    <row r="15" spans="2:15" s="5" customFormat="1" ht="14.25" customHeight="1" thickBot="1">
      <c r="B15" s="45">
        <f t="shared" si="0"/>
        <v>0.29999999999999716</v>
      </c>
      <c r="C15" s="46" t="s">
        <v>29</v>
      </c>
      <c r="D15" s="47">
        <v>47.18</v>
      </c>
      <c r="E15" s="48">
        <v>307</v>
      </c>
      <c r="F15" s="49">
        <v>0.6979166666666666</v>
      </c>
      <c r="G15" s="50"/>
      <c r="H15" s="51"/>
      <c r="I15" s="36"/>
      <c r="J15" s="6"/>
      <c r="K15" s="38"/>
      <c r="L15" s="23"/>
      <c r="O15" s="40"/>
    </row>
    <row r="16" spans="2:15" s="5" customFormat="1" ht="4.5" customHeight="1">
      <c r="B16" s="52"/>
      <c r="C16" s="53"/>
      <c r="D16" s="52"/>
      <c r="E16" s="54"/>
      <c r="F16" s="55"/>
      <c r="G16" s="55"/>
      <c r="H16" s="56"/>
      <c r="I16" s="36"/>
      <c r="J16" s="6"/>
      <c r="K16" s="57"/>
      <c r="L16" s="23"/>
      <c r="O16" s="40"/>
    </row>
    <row r="17" spans="2:16" s="38" customFormat="1" ht="13.5" customHeight="1">
      <c r="B17" s="58"/>
      <c r="C17" s="59"/>
      <c r="D17" s="58"/>
      <c r="E17" s="60"/>
      <c r="F17" s="61"/>
      <c r="G17" s="61"/>
      <c r="H17" s="62"/>
      <c r="I17" s="58"/>
      <c r="K17" s="63"/>
      <c r="L17" s="23"/>
      <c r="M17" s="5"/>
      <c r="N17" s="5"/>
      <c r="O17" s="40"/>
      <c r="P17" s="5"/>
    </row>
    <row r="18" spans="2:16" s="38" customFormat="1" ht="13.5" customHeight="1">
      <c r="B18" s="58"/>
      <c r="C18" s="59"/>
      <c r="D18" s="58"/>
      <c r="E18" s="60"/>
      <c r="F18" s="61"/>
      <c r="G18" s="61"/>
      <c r="H18" s="62"/>
      <c r="I18" s="58"/>
      <c r="K18" s="63"/>
      <c r="L18" s="23"/>
      <c r="M18" s="5"/>
      <c r="N18" s="5"/>
      <c r="O18" s="40"/>
      <c r="P18" s="5"/>
    </row>
    <row r="19" spans="2:16" s="38" customFormat="1" ht="13.5" customHeight="1">
      <c r="B19" s="58"/>
      <c r="C19" s="59"/>
      <c r="D19" s="58"/>
      <c r="E19" s="60"/>
      <c r="F19" s="61"/>
      <c r="G19" s="61"/>
      <c r="H19" s="62"/>
      <c r="I19" s="58"/>
      <c r="K19" s="63"/>
      <c r="L19" s="23"/>
      <c r="M19" s="5"/>
      <c r="N19" s="5"/>
      <c r="O19" s="40"/>
      <c r="P19" s="5"/>
    </row>
    <row r="20" spans="2:16" s="38" customFormat="1" ht="13.5" customHeight="1">
      <c r="B20" s="58"/>
      <c r="C20" s="59"/>
      <c r="D20" s="58"/>
      <c r="E20" s="60"/>
      <c r="F20" s="61"/>
      <c r="G20" s="61"/>
      <c r="H20" s="62"/>
      <c r="I20" s="58"/>
      <c r="K20" s="63"/>
      <c r="L20" s="23"/>
      <c r="M20" s="5"/>
      <c r="N20" s="5"/>
      <c r="O20" s="40"/>
      <c r="P20" s="5"/>
    </row>
    <row r="21" spans="2:16" s="38" customFormat="1" ht="13.5" customHeight="1">
      <c r="B21" s="58"/>
      <c r="C21" s="59"/>
      <c r="D21" s="58"/>
      <c r="E21" s="60"/>
      <c r="F21" s="61"/>
      <c r="G21" s="61"/>
      <c r="H21" s="62"/>
      <c r="I21" s="58"/>
      <c r="K21" s="63"/>
      <c r="L21" s="23"/>
      <c r="M21" s="5"/>
      <c r="N21" s="5"/>
      <c r="O21" s="40"/>
      <c r="P21" s="5"/>
    </row>
    <row r="22" spans="2:16" s="38" customFormat="1" ht="13.5" customHeight="1">
      <c r="B22" s="58"/>
      <c r="C22" s="59"/>
      <c r="D22" s="58"/>
      <c r="E22" s="60"/>
      <c r="F22" s="61"/>
      <c r="G22" s="61"/>
      <c r="H22" s="62"/>
      <c r="I22" s="58"/>
      <c r="K22" s="63"/>
      <c r="L22" s="23"/>
      <c r="M22" s="5"/>
      <c r="N22" s="5"/>
      <c r="O22" s="40"/>
      <c r="P22" s="5"/>
    </row>
    <row r="23" spans="2:16" s="38" customFormat="1" ht="13.5" customHeight="1">
      <c r="B23" s="58"/>
      <c r="C23" s="59"/>
      <c r="D23" s="58"/>
      <c r="E23" s="60"/>
      <c r="F23" s="61"/>
      <c r="G23" s="61"/>
      <c r="H23" s="62"/>
      <c r="I23" s="58"/>
      <c r="K23" s="63"/>
      <c r="L23" s="23"/>
      <c r="M23" s="5"/>
      <c r="N23" s="5"/>
      <c r="O23" s="40"/>
      <c r="P23" s="5"/>
    </row>
    <row r="24" spans="2:12" s="38" customFormat="1" ht="13.5" customHeight="1">
      <c r="B24" s="58"/>
      <c r="C24" s="59"/>
      <c r="D24" s="58"/>
      <c r="E24" s="60"/>
      <c r="F24" s="61"/>
      <c r="G24" s="61"/>
      <c r="H24" s="62"/>
      <c r="I24" s="58"/>
      <c r="K24" s="63"/>
      <c r="L24" s="64"/>
    </row>
    <row r="25" spans="2:12" s="38" customFormat="1" ht="13.5" customHeight="1">
      <c r="B25" s="58"/>
      <c r="C25" s="59"/>
      <c r="D25" s="58"/>
      <c r="E25" s="60"/>
      <c r="F25" s="61"/>
      <c r="G25" s="61"/>
      <c r="H25" s="62"/>
      <c r="I25" s="58"/>
      <c r="K25" s="63"/>
      <c r="L25" s="64"/>
    </row>
    <row r="26" spans="2:12" s="38" customFormat="1" ht="13.5" customHeight="1">
      <c r="B26" s="58"/>
      <c r="C26" s="59"/>
      <c r="D26" s="58"/>
      <c r="E26" s="60"/>
      <c r="F26" s="61"/>
      <c r="G26" s="61"/>
      <c r="H26" s="62"/>
      <c r="I26" s="58"/>
      <c r="K26" s="63"/>
      <c r="L26" s="64"/>
    </row>
    <row r="27" spans="2:12" s="38" customFormat="1" ht="13.5" customHeight="1">
      <c r="B27" s="58"/>
      <c r="C27" s="59"/>
      <c r="D27" s="58"/>
      <c r="E27" s="60"/>
      <c r="F27" s="61"/>
      <c r="G27" s="61"/>
      <c r="H27" s="62"/>
      <c r="I27" s="58"/>
      <c r="K27" s="63"/>
      <c r="L27" s="64"/>
    </row>
    <row r="28" spans="2:12" s="38" customFormat="1" ht="13.5" customHeight="1">
      <c r="B28" s="58"/>
      <c r="C28" s="59"/>
      <c r="D28" s="58"/>
      <c r="E28" s="60"/>
      <c r="F28" s="61"/>
      <c r="G28" s="61"/>
      <c r="H28" s="62"/>
      <c r="I28" s="58"/>
      <c r="K28" s="63"/>
      <c r="L28" s="64"/>
    </row>
    <row r="29" spans="2:12" s="38" customFormat="1" ht="13.5" customHeight="1">
      <c r="B29" s="58"/>
      <c r="C29" s="59"/>
      <c r="D29" s="58"/>
      <c r="E29" s="60"/>
      <c r="F29" s="61"/>
      <c r="G29" s="61"/>
      <c r="H29" s="62"/>
      <c r="I29" s="58"/>
      <c r="K29" s="63"/>
      <c r="L29" s="64"/>
    </row>
    <row r="30" spans="2:12" s="5" customFormat="1" ht="23.25" customHeight="1">
      <c r="B30" s="1" t="s">
        <v>30</v>
      </c>
      <c r="C30" s="2"/>
      <c r="D30" s="3"/>
      <c r="E30" s="3"/>
      <c r="F30" s="3"/>
      <c r="G30" s="3"/>
      <c r="H30" s="4"/>
      <c r="I30" s="3"/>
      <c r="K30" s="4"/>
      <c r="L30" s="6"/>
    </row>
    <row r="31" spans="2:12" s="5" customFormat="1" ht="4.5" customHeight="1" thickBot="1">
      <c r="B31" s="7"/>
      <c r="C31" s="2"/>
      <c r="D31" s="3"/>
      <c r="E31" s="3"/>
      <c r="F31" s="3"/>
      <c r="G31" s="3"/>
      <c r="H31" s="8"/>
      <c r="I31" s="3"/>
      <c r="L31" s="6"/>
    </row>
    <row r="32" spans="2:12" s="5" customFormat="1" ht="14.25" customHeight="1" thickBot="1">
      <c r="B32" s="9" t="s">
        <v>0</v>
      </c>
      <c r="C32" s="10" t="s">
        <v>1</v>
      </c>
      <c r="D32" s="11" t="s">
        <v>2</v>
      </c>
      <c r="E32" s="11" t="s">
        <v>3</v>
      </c>
      <c r="F32" s="11" t="s">
        <v>4</v>
      </c>
      <c r="G32" s="11" t="s">
        <v>5</v>
      </c>
      <c r="H32" s="12" t="s">
        <v>9</v>
      </c>
      <c r="I32" s="13"/>
      <c r="J32" s="6"/>
      <c r="K32" s="65"/>
      <c r="L32" s="14"/>
    </row>
    <row r="33" spans="2:12" s="5" customFormat="1" ht="14.25" customHeight="1" thickTop="1">
      <c r="B33" s="30">
        <v>0</v>
      </c>
      <c r="C33" s="31" t="s">
        <v>31</v>
      </c>
      <c r="D33" s="32">
        <v>0</v>
      </c>
      <c r="E33" s="33">
        <v>307</v>
      </c>
      <c r="F33" s="66"/>
      <c r="G33" s="34">
        <v>0.3506944444444444</v>
      </c>
      <c r="H33" s="35"/>
      <c r="I33" s="36"/>
      <c r="J33" s="6"/>
      <c r="K33" s="67"/>
      <c r="L33" s="23"/>
    </row>
    <row r="34" spans="2:12" s="5" customFormat="1" ht="14.25" customHeight="1">
      <c r="B34" s="37">
        <f aca="true" t="shared" si="1" ref="B34:B43">D34-D33</f>
        <v>7.78</v>
      </c>
      <c r="C34" s="31" t="s">
        <v>32</v>
      </c>
      <c r="D34" s="32">
        <v>7.78</v>
      </c>
      <c r="E34" s="33">
        <v>473</v>
      </c>
      <c r="F34" s="34">
        <v>0.3819444444444444</v>
      </c>
      <c r="G34" s="34">
        <v>0.3854166666666667</v>
      </c>
      <c r="H34" s="35"/>
      <c r="I34" s="36"/>
      <c r="J34" s="6"/>
      <c r="K34" s="67"/>
      <c r="L34" s="23"/>
    </row>
    <row r="35" spans="2:15" s="5" customFormat="1" ht="14.25" customHeight="1">
      <c r="B35" s="37">
        <f t="shared" si="1"/>
        <v>8.73</v>
      </c>
      <c r="C35" s="31" t="s">
        <v>33</v>
      </c>
      <c r="D35" s="32">
        <v>16.51</v>
      </c>
      <c r="E35" s="33">
        <v>590</v>
      </c>
      <c r="F35" s="34">
        <v>0.41111111111111115</v>
      </c>
      <c r="G35" s="34">
        <v>0.4145833333333333</v>
      </c>
      <c r="H35" s="39"/>
      <c r="I35" s="36"/>
      <c r="J35" s="6"/>
      <c r="K35" s="67"/>
      <c r="L35" s="23"/>
      <c r="O35" s="40"/>
    </row>
    <row r="36" spans="2:15" s="5" customFormat="1" ht="14.25" customHeight="1">
      <c r="B36" s="37">
        <f t="shared" si="1"/>
        <v>8.689999999999998</v>
      </c>
      <c r="C36" s="31" t="s">
        <v>34</v>
      </c>
      <c r="D36" s="32">
        <v>25.2</v>
      </c>
      <c r="E36" s="33">
        <v>750</v>
      </c>
      <c r="F36" s="34">
        <v>0.4548611111111111</v>
      </c>
      <c r="G36" s="34">
        <v>0.4583333333333333</v>
      </c>
      <c r="H36" s="35"/>
      <c r="I36" s="36"/>
      <c r="J36" s="6"/>
      <c r="K36" s="67"/>
      <c r="L36" s="23"/>
      <c r="O36" s="40"/>
    </row>
    <row r="37" spans="2:15" s="5" customFormat="1" ht="14.25" customHeight="1">
      <c r="B37" s="37">
        <f t="shared" si="1"/>
        <v>3.25</v>
      </c>
      <c r="C37" s="31" t="s">
        <v>35</v>
      </c>
      <c r="D37" s="32">
        <v>28.45</v>
      </c>
      <c r="E37" s="33">
        <v>710</v>
      </c>
      <c r="F37" s="34">
        <v>0.46527777777777773</v>
      </c>
      <c r="G37" s="34">
        <v>0.4756944444444444</v>
      </c>
      <c r="H37" s="68" t="s">
        <v>36</v>
      </c>
      <c r="I37" s="36"/>
      <c r="J37" s="6"/>
      <c r="K37" s="67"/>
      <c r="L37" s="23"/>
      <c r="O37" s="40"/>
    </row>
    <row r="38" spans="2:15" s="5" customFormat="1" ht="14.25" customHeight="1">
      <c r="B38" s="37">
        <f t="shared" si="1"/>
        <v>6.800000000000001</v>
      </c>
      <c r="C38" s="31" t="s">
        <v>37</v>
      </c>
      <c r="D38" s="32">
        <v>35.25</v>
      </c>
      <c r="E38" s="33">
        <v>685</v>
      </c>
      <c r="F38" s="34">
        <v>0.4930555555555556</v>
      </c>
      <c r="G38" s="34">
        <v>0.49652777777777773</v>
      </c>
      <c r="H38" s="39"/>
      <c r="I38" s="36"/>
      <c r="J38" s="6"/>
      <c r="K38" s="67"/>
      <c r="L38" s="23"/>
      <c r="O38" s="40"/>
    </row>
    <row r="39" spans="2:15" s="5" customFormat="1" ht="14.25" customHeight="1">
      <c r="B39" s="37">
        <f t="shared" si="1"/>
        <v>7.219999999999999</v>
      </c>
      <c r="C39" s="31" t="s">
        <v>38</v>
      </c>
      <c r="D39" s="32">
        <v>42.47</v>
      </c>
      <c r="E39" s="33">
        <v>1180</v>
      </c>
      <c r="F39" s="34">
        <v>0.5416666666666666</v>
      </c>
      <c r="G39" s="34">
        <v>0.5555555555555556</v>
      </c>
      <c r="H39" s="39"/>
      <c r="I39" s="36"/>
      <c r="J39" s="6"/>
      <c r="K39" s="67"/>
      <c r="L39" s="23"/>
      <c r="O39" s="40"/>
    </row>
    <row r="40" spans="2:15" s="5" customFormat="1" ht="14.25" customHeight="1">
      <c r="B40" s="37">
        <f t="shared" si="1"/>
        <v>10.380000000000003</v>
      </c>
      <c r="C40" s="31" t="s">
        <v>39</v>
      </c>
      <c r="D40" s="32">
        <v>52.85</v>
      </c>
      <c r="E40" s="33">
        <v>1840</v>
      </c>
      <c r="F40" s="34">
        <v>0.6291666666666667</v>
      </c>
      <c r="G40" s="34">
        <v>0.642361111111111</v>
      </c>
      <c r="H40" s="35">
        <f>(E40-E38)/(D40-D38)/1000</f>
        <v>0.065625</v>
      </c>
      <c r="I40" s="36"/>
      <c r="J40" s="6"/>
      <c r="K40" s="67"/>
      <c r="L40" s="23"/>
      <c r="O40" s="40"/>
    </row>
    <row r="41" spans="2:15" s="5" customFormat="1" ht="14.25" customHeight="1">
      <c r="B41" s="37">
        <f t="shared" si="1"/>
        <v>12.889999999999993</v>
      </c>
      <c r="C41" s="31" t="s">
        <v>40</v>
      </c>
      <c r="D41" s="42">
        <v>65.74</v>
      </c>
      <c r="E41" s="43">
        <v>970</v>
      </c>
      <c r="F41" s="44">
        <v>0.6631944444444444</v>
      </c>
      <c r="G41" s="44">
        <v>0.6701388888888888</v>
      </c>
      <c r="H41" s="35"/>
      <c r="I41" s="36"/>
      <c r="J41" s="6"/>
      <c r="K41" s="67"/>
      <c r="L41" s="23"/>
      <c r="O41" s="40"/>
    </row>
    <row r="42" spans="2:15" s="5" customFormat="1" ht="14.25" customHeight="1">
      <c r="B42" s="37">
        <f t="shared" si="1"/>
        <v>13.260000000000005</v>
      </c>
      <c r="C42" s="31" t="s">
        <v>41</v>
      </c>
      <c r="D42" s="42">
        <v>79</v>
      </c>
      <c r="E42" s="43">
        <v>475</v>
      </c>
      <c r="F42" s="44">
        <v>0.6944444444444445</v>
      </c>
      <c r="G42" s="44">
        <v>0.6958333333333333</v>
      </c>
      <c r="H42" s="35" t="s">
        <v>42</v>
      </c>
      <c r="I42" s="36"/>
      <c r="J42" s="6"/>
      <c r="K42" s="67"/>
      <c r="L42" s="23"/>
      <c r="O42" s="40"/>
    </row>
    <row r="43" spans="2:15" s="5" customFormat="1" ht="14.25" customHeight="1">
      <c r="B43" s="37">
        <f t="shared" si="1"/>
        <v>21.019999999999996</v>
      </c>
      <c r="C43" s="31" t="s">
        <v>43</v>
      </c>
      <c r="D43" s="42">
        <v>100.02</v>
      </c>
      <c r="E43" s="43">
        <v>225</v>
      </c>
      <c r="F43" s="44">
        <v>0.7777777777777778</v>
      </c>
      <c r="G43" s="69">
        <v>0.7993055555555556</v>
      </c>
      <c r="H43" s="68" t="s">
        <v>44</v>
      </c>
      <c r="I43" s="36"/>
      <c r="J43" s="6"/>
      <c r="K43" s="67"/>
      <c r="L43" s="23"/>
      <c r="O43" s="40"/>
    </row>
    <row r="44" spans="2:15" s="5" customFormat="1" ht="14.25" customHeight="1">
      <c r="B44" s="70"/>
      <c r="C44" s="71" t="s">
        <v>45</v>
      </c>
      <c r="D44" s="72"/>
      <c r="E44" s="73"/>
      <c r="F44" s="69">
        <v>0.8277777777777778</v>
      </c>
      <c r="G44" s="69">
        <v>0.8354166666666667</v>
      </c>
      <c r="H44" s="68" t="s">
        <v>46</v>
      </c>
      <c r="I44" s="36"/>
      <c r="J44" s="6"/>
      <c r="K44" s="67"/>
      <c r="L44" s="23"/>
      <c r="O44" s="40"/>
    </row>
    <row r="45" spans="2:15" s="5" customFormat="1" ht="14.25" customHeight="1">
      <c r="B45" s="70"/>
      <c r="C45" s="74" t="s">
        <v>7</v>
      </c>
      <c r="D45" s="72"/>
      <c r="E45" s="73"/>
      <c r="F45" s="69">
        <v>0.9020833333333332</v>
      </c>
      <c r="G45" s="69">
        <v>0.9166666666666666</v>
      </c>
      <c r="H45" s="68" t="s">
        <v>47</v>
      </c>
      <c r="I45" s="36"/>
      <c r="J45" s="6"/>
      <c r="K45" s="67"/>
      <c r="L45" s="23"/>
      <c r="O45" s="40"/>
    </row>
    <row r="46" spans="2:15" s="5" customFormat="1" ht="14.25" customHeight="1">
      <c r="B46" s="70"/>
      <c r="C46" s="74" t="s">
        <v>6</v>
      </c>
      <c r="D46" s="72"/>
      <c r="E46" s="73"/>
      <c r="F46" s="69">
        <v>0.9270833333333334</v>
      </c>
      <c r="G46" s="69">
        <v>0.9375</v>
      </c>
      <c r="H46" s="68" t="s">
        <v>12</v>
      </c>
      <c r="I46" s="36"/>
      <c r="J46" s="6"/>
      <c r="K46" s="67"/>
      <c r="L46" s="23"/>
      <c r="O46" s="40"/>
    </row>
    <row r="47" spans="2:15" s="5" customFormat="1" ht="14.25" customHeight="1" thickBot="1">
      <c r="B47" s="75"/>
      <c r="C47" s="76" t="s">
        <v>10</v>
      </c>
      <c r="D47" s="77"/>
      <c r="E47" s="78"/>
      <c r="F47" s="79">
        <v>0.9479166666666666</v>
      </c>
      <c r="G47" s="80"/>
      <c r="H47" s="81"/>
      <c r="I47" s="36"/>
      <c r="J47" s="6"/>
      <c r="K47" s="67"/>
      <c r="L47" s="23"/>
      <c r="O47" s="40"/>
    </row>
    <row r="48" spans="2:15" s="5" customFormat="1" ht="4.5" customHeight="1">
      <c r="B48" s="52"/>
      <c r="C48" s="53"/>
      <c r="D48" s="52"/>
      <c r="E48" s="54"/>
      <c r="F48" s="55"/>
      <c r="G48" s="55"/>
      <c r="H48" s="56"/>
      <c r="I48" s="36"/>
      <c r="J48" s="6"/>
      <c r="K48" s="57"/>
      <c r="L48" s="23"/>
      <c r="O48" s="40"/>
    </row>
    <row r="49" spans="2:16" s="38" customFormat="1" ht="13.5" customHeight="1">
      <c r="B49" s="58"/>
      <c r="C49" s="59"/>
      <c r="D49" s="58"/>
      <c r="E49" s="60"/>
      <c r="F49" s="61"/>
      <c r="G49" s="61"/>
      <c r="H49" s="62"/>
      <c r="I49" s="58"/>
      <c r="K49" s="63"/>
      <c r="L49" s="23"/>
      <c r="M49" s="5"/>
      <c r="N49" s="5"/>
      <c r="O49" s="40"/>
      <c r="P49" s="5"/>
    </row>
    <row r="50" spans="2:16" s="38" customFormat="1" ht="13.5" customHeight="1">
      <c r="B50" s="58"/>
      <c r="C50" s="59"/>
      <c r="D50" s="58"/>
      <c r="E50" s="60"/>
      <c r="F50" s="61"/>
      <c r="G50" s="61"/>
      <c r="H50" s="62"/>
      <c r="I50" s="58"/>
      <c r="K50" s="63"/>
      <c r="L50" s="23"/>
      <c r="M50" s="5"/>
      <c r="N50" s="5"/>
      <c r="O50" s="40"/>
      <c r="P50" s="5"/>
    </row>
    <row r="51" spans="2:16" s="38" customFormat="1" ht="13.5" customHeight="1">
      <c r="B51" s="58"/>
      <c r="C51" s="59"/>
      <c r="D51" s="58"/>
      <c r="E51" s="60"/>
      <c r="F51" s="61"/>
      <c r="G51" s="61"/>
      <c r="H51" s="62"/>
      <c r="I51" s="58"/>
      <c r="K51" s="63"/>
      <c r="L51" s="23"/>
      <c r="M51" s="5"/>
      <c r="N51" s="5"/>
      <c r="O51" s="40"/>
      <c r="P51" s="5"/>
    </row>
    <row r="52" spans="2:16" s="38" customFormat="1" ht="13.5" customHeight="1">
      <c r="B52" s="58"/>
      <c r="C52" s="59"/>
      <c r="D52" s="58"/>
      <c r="E52" s="60"/>
      <c r="F52" s="61"/>
      <c r="G52" s="61"/>
      <c r="H52" s="62"/>
      <c r="I52" s="58"/>
      <c r="K52" s="63"/>
      <c r="L52" s="23"/>
      <c r="M52" s="5"/>
      <c r="N52" s="5"/>
      <c r="O52" s="40"/>
      <c r="P52" s="5"/>
    </row>
    <row r="53" spans="2:16" s="38" customFormat="1" ht="13.5" customHeight="1">
      <c r="B53" s="58"/>
      <c r="C53" s="59"/>
      <c r="D53" s="58"/>
      <c r="E53" s="60"/>
      <c r="F53" s="61"/>
      <c r="G53" s="61"/>
      <c r="H53" s="62"/>
      <c r="I53" s="58"/>
      <c r="K53" s="63"/>
      <c r="L53" s="23"/>
      <c r="M53" s="5"/>
      <c r="N53" s="5"/>
      <c r="O53" s="40"/>
      <c r="P53" s="5"/>
    </row>
    <row r="54" spans="2:16" s="38" customFormat="1" ht="13.5" customHeight="1">
      <c r="B54" s="58"/>
      <c r="C54" s="59"/>
      <c r="D54" s="58"/>
      <c r="E54" s="60"/>
      <c r="F54" s="61"/>
      <c r="G54" s="61"/>
      <c r="H54" s="62"/>
      <c r="I54" s="58"/>
      <c r="K54" s="63"/>
      <c r="L54" s="23"/>
      <c r="M54" s="5"/>
      <c r="N54" s="5"/>
      <c r="O54" s="40"/>
      <c r="P54" s="5"/>
    </row>
    <row r="55" spans="2:16" s="38" customFormat="1" ht="13.5" customHeight="1">
      <c r="B55" s="58"/>
      <c r="C55" s="59"/>
      <c r="D55" s="58"/>
      <c r="E55" s="60"/>
      <c r="F55" s="61"/>
      <c r="G55" s="61"/>
      <c r="H55" s="62"/>
      <c r="I55" s="58"/>
      <c r="K55" s="63"/>
      <c r="L55" s="23"/>
      <c r="M55" s="5"/>
      <c r="N55" s="5"/>
      <c r="O55" s="40"/>
      <c r="P55" s="5"/>
    </row>
    <row r="56" spans="2:12" s="38" customFormat="1" ht="13.5" customHeight="1">
      <c r="B56" s="58"/>
      <c r="C56" s="59"/>
      <c r="D56" s="58"/>
      <c r="E56" s="60"/>
      <c r="F56" s="61"/>
      <c r="G56" s="61"/>
      <c r="H56" s="62"/>
      <c r="I56" s="58"/>
      <c r="K56" s="63"/>
      <c r="L56" s="64"/>
    </row>
    <row r="57" spans="2:12" s="38" customFormat="1" ht="13.5" customHeight="1">
      <c r="B57" s="58"/>
      <c r="C57" s="59"/>
      <c r="D57" s="58"/>
      <c r="E57" s="60"/>
      <c r="F57" s="61"/>
      <c r="G57" s="61"/>
      <c r="H57" s="62"/>
      <c r="I57" s="58"/>
      <c r="K57" s="63"/>
      <c r="L57" s="64"/>
    </row>
    <row r="58" spans="2:12" s="38" customFormat="1" ht="13.5" customHeight="1">
      <c r="B58" s="58"/>
      <c r="C58" s="59"/>
      <c r="D58" s="58"/>
      <c r="E58" s="60"/>
      <c r="F58" s="61"/>
      <c r="G58" s="61"/>
      <c r="H58" s="62"/>
      <c r="I58" s="58"/>
      <c r="K58" s="63"/>
      <c r="L58" s="64"/>
    </row>
    <row r="59" spans="2:12" s="38" customFormat="1" ht="13.5" customHeight="1">
      <c r="B59" s="58"/>
      <c r="C59" s="59"/>
      <c r="D59" s="58"/>
      <c r="E59" s="60"/>
      <c r="F59" s="61"/>
      <c r="G59" s="61"/>
      <c r="H59" s="62"/>
      <c r="I59" s="58"/>
      <c r="K59" s="63"/>
      <c r="L59" s="64"/>
    </row>
    <row r="60" spans="2:12" s="38" customFormat="1" ht="13.5" customHeight="1">
      <c r="B60" s="58"/>
      <c r="C60" s="59"/>
      <c r="D60" s="58"/>
      <c r="E60" s="60"/>
      <c r="F60" s="61"/>
      <c r="G60" s="61"/>
      <c r="H60" s="62"/>
      <c r="I60" s="58"/>
      <c r="K60" s="63"/>
      <c r="L60" s="64"/>
    </row>
    <row r="61" spans="2:12" s="38" customFormat="1" ht="13.5" customHeight="1">
      <c r="B61" s="58"/>
      <c r="C61" s="59"/>
      <c r="D61" s="58"/>
      <c r="E61" s="60"/>
      <c r="F61" s="61"/>
      <c r="G61" s="61"/>
      <c r="H61" s="62"/>
      <c r="I61" s="58"/>
      <c r="K61" s="63"/>
      <c r="L61" s="64"/>
    </row>
  </sheetData>
  <printOptions horizontalCentered="1"/>
  <pageMargins left="0.2362204724409449" right="0.1968503937007874" top="0.3937007874015748" bottom="0.3937007874015748" header="0.1968503937007874" footer="0.1968503937007874"/>
  <pageSetup fitToHeight="1" fitToWidth="1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2008-07-08T15:13:17Z</dcterms:created>
  <dcterms:modified xsi:type="dcterms:W3CDTF">2008-07-08T15:13:55Z</dcterms:modified>
  <cp:category/>
  <cp:version/>
  <cp:contentType/>
  <cp:contentStatus/>
</cp:coreProperties>
</file>