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12150" activeTab="0"/>
  </bookViews>
  <sheets>
    <sheet name="070609-10今井彬彦メモリアルラン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<sst xmlns="http://schemas.openxmlformats.org/spreadsheetml/2006/main" count="46" uniqueCount="35">
  <si>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区間距離</t>
  </si>
  <si>
    <t>場所</t>
  </si>
  <si>
    <t>累積距離</t>
  </si>
  <si>
    <t>標高</t>
  </si>
  <si>
    <t>到着時刻</t>
  </si>
  <si>
    <t>出発時刻</t>
  </si>
  <si>
    <t>★2007今井彬彦メモリアルラン</t>
  </si>
  <si>
    <t>備考</t>
  </si>
  <si>
    <t>自宅</t>
  </si>
  <si>
    <t>調布駅</t>
  </si>
  <si>
    <t>新宿駅</t>
  </si>
  <si>
    <t>スーパーあずさ５号</t>
  </si>
  <si>
    <t>茅野駅</t>
  </si>
  <si>
    <t>豊田有賀</t>
  </si>
  <si>
    <t>有賀峠</t>
  </si>
  <si>
    <t>後山</t>
  </si>
  <si>
    <t>林道日向入山線起点</t>
  </si>
  <si>
    <t>もみじ湖</t>
  </si>
  <si>
    <t>伊那松島</t>
  </si>
  <si>
    <t>辰野</t>
  </si>
  <si>
    <t>上諏訪</t>
  </si>
  <si>
    <t>上諏訪ステーションホテル泊</t>
  </si>
  <si>
    <t>茅野駅手前</t>
  </si>
  <si>
    <t>コンビニ（買い出し）</t>
  </si>
  <si>
    <t>安国寺</t>
  </si>
  <si>
    <t>杖突峠</t>
  </si>
  <si>
    <t>ゴルフ場ピーク</t>
  </si>
  <si>
    <t>金沢峠</t>
  </si>
  <si>
    <t>芝平峠</t>
  </si>
  <si>
    <t>金沢林道分岐</t>
  </si>
  <si>
    <t>金沢林道終点</t>
  </si>
  <si>
    <t>青柳（国道20号合流）</t>
  </si>
  <si>
    <t>富士見峠</t>
  </si>
  <si>
    <t>富士見駅</t>
  </si>
  <si>
    <t>風林火山２号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</si>
</sst>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&quot;２日目：&quot;yy/mm/dd\(aaa\)"/>
    <numFmt numFmtId="194" formatCode="&quot;平均勾配+&quot;0.00%"/>
    <numFmt numFmtId="195" formatCode="0.00_);[Red]\(0.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sz val="12"/>
      <name val="MS UI Gothic"/>
      <family val="3"/>
    </font>
    <font>
      <b/>
      <sz val="10"/>
      <color indexed="10"/>
      <name val="MS UI Gothic"/>
      <family val="3"/>
    </font>
    <font>
      <i/>
      <sz val="10"/>
      <name val="MS UI Gothic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192" fontId="8" fillId="0" borderId="1" xfId="22" applyNumberFormat="1" applyFont="1" applyBorder="1" applyAlignment="1">
      <alignment horizontal="left" vertical="center"/>
      <protection/>
    </xf>
    <xf numFmtId="192" fontId="11" fillId="0" borderId="1" xfId="0" applyNumberFormat="1" applyFont="1" applyBorder="1" applyAlignment="1">
      <alignment horizontal="left" vertical="center"/>
    </xf>
    <xf numFmtId="188" fontId="12" fillId="0" borderId="0" xfId="22" applyNumberFormat="1" applyFont="1" applyAlignment="1">
      <alignment vertical="center"/>
      <protection/>
    </xf>
    <xf numFmtId="180" fontId="10" fillId="2" borderId="2" xfId="22" applyNumberFormat="1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180" fontId="10" fillId="0" borderId="0" xfId="22" applyNumberFormat="1" applyFont="1" applyFill="1" applyBorder="1" applyAlignment="1">
      <alignment horizontal="center" vertical="center"/>
      <protection/>
    </xf>
    <xf numFmtId="2" fontId="13" fillId="3" borderId="3" xfId="22" applyNumberFormat="1" applyFont="1" applyFill="1" applyBorder="1" applyAlignment="1">
      <alignment horizontal="right" vertical="center"/>
      <protection/>
    </xf>
    <xf numFmtId="0" fontId="10" fillId="0" borderId="4" xfId="22" applyFont="1" applyFill="1" applyBorder="1" applyAlignment="1">
      <alignment horizontal="left" vertical="center"/>
      <protection/>
    </xf>
    <xf numFmtId="2" fontId="13" fillId="3" borderId="5" xfId="22" applyNumberFormat="1" applyFont="1" applyFill="1" applyBorder="1" applyAlignment="1">
      <alignment vertical="center"/>
      <protection/>
    </xf>
    <xf numFmtId="180" fontId="10" fillId="3" borderId="5" xfId="22" applyNumberFormat="1" applyFont="1" applyFill="1" applyBorder="1" applyAlignment="1">
      <alignment horizontal="right" vertical="center"/>
      <protection/>
    </xf>
    <xf numFmtId="20" fontId="10" fillId="3" borderId="5" xfId="22" applyNumberFormat="1" applyFont="1" applyFill="1" applyBorder="1" applyAlignment="1">
      <alignment vertical="center"/>
      <protection/>
    </xf>
    <xf numFmtId="20" fontId="13" fillId="3" borderId="6" xfId="22" applyNumberFormat="1" applyFont="1" applyFill="1" applyBorder="1" applyAlignment="1">
      <alignment horizontal="center" vertical="center"/>
      <protection/>
    </xf>
    <xf numFmtId="180" fontId="10" fillId="0" borderId="4" xfId="22" applyNumberFormat="1" applyFont="1" applyFill="1" applyBorder="1" applyAlignment="1">
      <alignment horizontal="left" vertical="center"/>
      <protection/>
    </xf>
    <xf numFmtId="2" fontId="13" fillId="3" borderId="7" xfId="22" applyNumberFormat="1" applyFont="1" applyFill="1" applyBorder="1" applyAlignment="1">
      <alignment horizontal="right" vertical="center"/>
      <protection/>
    </xf>
    <xf numFmtId="2" fontId="13" fillId="3" borderId="7" xfId="22" applyNumberFormat="1" applyFont="1" applyFill="1" applyBorder="1" applyAlignment="1">
      <alignment vertical="center"/>
      <protection/>
    </xf>
    <xf numFmtId="180" fontId="10" fillId="3" borderId="8" xfId="22" applyNumberFormat="1" applyFont="1" applyFill="1" applyBorder="1" applyAlignment="1">
      <alignment horizontal="right" vertical="center"/>
      <protection/>
    </xf>
    <xf numFmtId="180" fontId="10" fillId="0" borderId="6" xfId="22" applyNumberFormat="1" applyFont="1" applyFill="1" applyBorder="1" applyAlignment="1">
      <alignment horizontal="left" vertical="center"/>
      <protection/>
    </xf>
    <xf numFmtId="2" fontId="10" fillId="0" borderId="6" xfId="22" applyNumberFormat="1" applyFont="1" applyFill="1" applyBorder="1" applyAlignment="1">
      <alignment vertical="center"/>
      <protection/>
    </xf>
    <xf numFmtId="180" fontId="10" fillId="0" borderId="6" xfId="22" applyNumberFormat="1" applyFont="1" applyFill="1" applyBorder="1" applyAlignment="1">
      <alignment horizontal="right" vertical="center"/>
      <protection/>
    </xf>
    <xf numFmtId="20" fontId="10" fillId="0" borderId="6" xfId="22" applyNumberFormat="1" applyFont="1" applyFill="1" applyBorder="1" applyAlignment="1">
      <alignment horizontal="center" vertical="center"/>
      <protection/>
    </xf>
    <xf numFmtId="2" fontId="10" fillId="0" borderId="6" xfId="22" applyNumberFormat="1" applyFont="1" applyFill="1" applyBorder="1" applyAlignment="1">
      <alignment horizontal="left" vertical="center" shrinkToFit="1"/>
      <protection/>
    </xf>
    <xf numFmtId="2" fontId="14" fillId="0" borderId="9" xfId="22" applyNumberFormat="1" applyFont="1" applyFill="1" applyBorder="1" applyAlignment="1">
      <alignment vertical="center"/>
      <protection/>
    </xf>
    <xf numFmtId="0" fontId="10" fillId="0" borderId="6" xfId="22" applyFont="1" applyFill="1" applyBorder="1" applyAlignment="1">
      <alignment vertical="center"/>
      <protection/>
    </xf>
    <xf numFmtId="180" fontId="10" fillId="0" borderId="6" xfId="22" applyNumberFormat="1" applyFont="1" applyFill="1" applyBorder="1" applyAlignment="1">
      <alignment vertical="center"/>
      <protection/>
    </xf>
    <xf numFmtId="2" fontId="10" fillId="0" borderId="10" xfId="22" applyNumberFormat="1" applyFont="1" applyFill="1" applyBorder="1" applyAlignment="1">
      <alignment horizontal="left" vertical="center" shrinkToFit="1"/>
      <protection/>
    </xf>
    <xf numFmtId="2" fontId="10" fillId="0" borderId="0" xfId="22" applyNumberFormat="1" applyFont="1" applyFill="1" applyBorder="1" applyAlignment="1">
      <alignment horizontal="left" vertical="center"/>
      <protection/>
    </xf>
    <xf numFmtId="0" fontId="15" fillId="0" borderId="6" xfId="22" applyFont="1" applyFill="1" applyBorder="1" applyAlignment="1">
      <alignment vertical="center"/>
      <protection/>
    </xf>
    <xf numFmtId="180" fontId="15" fillId="0" borderId="6" xfId="22" applyNumberFormat="1" applyFont="1" applyFill="1" applyBorder="1" applyAlignment="1">
      <alignment vertical="center"/>
      <protection/>
    </xf>
    <xf numFmtId="20" fontId="10" fillId="0" borderId="7" xfId="22" applyNumberFormat="1" applyFont="1" applyFill="1" applyBorder="1" applyAlignment="1">
      <alignment horizontal="center" vertical="center"/>
      <protection/>
    </xf>
    <xf numFmtId="185" fontId="10" fillId="0" borderId="0" xfId="15" applyNumberFormat="1" applyFont="1" applyFill="1" applyBorder="1" applyAlignment="1">
      <alignment horizontal="left" vertical="center"/>
    </xf>
    <xf numFmtId="2" fontId="14" fillId="0" borderId="0" xfId="22" applyNumberFormat="1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vertical="center"/>
      <protection/>
    </xf>
    <xf numFmtId="2" fontId="10" fillId="0" borderId="0" xfId="22" applyNumberFormat="1" applyFont="1" applyFill="1" applyBorder="1" applyAlignment="1">
      <alignment vertical="center"/>
      <protection/>
    </xf>
    <xf numFmtId="180" fontId="10" fillId="0" borderId="0" xfId="22" applyNumberFormat="1" applyFont="1" applyFill="1" applyBorder="1" applyAlignment="1">
      <alignment vertical="center"/>
      <protection/>
    </xf>
    <xf numFmtId="20" fontId="10" fillId="0" borderId="0" xfId="22" applyNumberFormat="1" applyFont="1" applyFill="1" applyBorder="1" applyAlignment="1">
      <alignment vertical="center"/>
      <protection/>
    </xf>
    <xf numFmtId="186" fontId="10" fillId="0" borderId="0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Fill="1" applyBorder="1">
      <alignment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193" fontId="8" fillId="0" borderId="1" xfId="22" applyNumberFormat="1" applyFont="1" applyBorder="1" applyAlignment="1">
      <alignment horizontal="left" vertical="center"/>
      <protection/>
    </xf>
    <xf numFmtId="193" fontId="11" fillId="0" borderId="1" xfId="0" applyNumberFormat="1" applyFont="1" applyBorder="1" applyAlignment="1">
      <alignment horizontal="left" vertical="center"/>
    </xf>
    <xf numFmtId="188" fontId="10" fillId="0" borderId="0" xfId="22" applyNumberFormat="1" applyFont="1" applyAlignment="1">
      <alignment vertical="center"/>
      <protection/>
    </xf>
    <xf numFmtId="20" fontId="10" fillId="0" borderId="5" xfId="22" applyNumberFormat="1" applyFont="1" applyFill="1" applyBorder="1" applyAlignment="1">
      <alignment horizontal="center" vertical="center"/>
      <protection/>
    </xf>
    <xf numFmtId="2" fontId="14" fillId="3" borderId="7" xfId="22" applyNumberFormat="1" applyFont="1" applyFill="1" applyBorder="1" applyAlignment="1">
      <alignment vertical="center"/>
      <protection/>
    </xf>
    <xf numFmtId="2" fontId="10" fillId="3" borderId="7" xfId="22" applyNumberFormat="1" applyFont="1" applyFill="1" applyBorder="1" applyAlignment="1">
      <alignment vertical="center"/>
      <protection/>
    </xf>
    <xf numFmtId="180" fontId="10" fillId="3" borderId="7" xfId="22" applyNumberFormat="1" applyFont="1" applyFill="1" applyBorder="1" applyAlignment="1">
      <alignment vertical="center"/>
      <protection/>
    </xf>
    <xf numFmtId="20" fontId="13" fillId="3" borderId="7" xfId="22" applyNumberFormat="1" applyFont="1" applyFill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今井彬彦メモリアルラン：１日目</a:t>
            </a:r>
          </a:p>
        </c:rich>
      </c:tx>
      <c:layout>
        <c:manualLayout>
          <c:xMode val="factor"/>
          <c:yMode val="factor"/>
          <c:x val="0.00975"/>
          <c:y val="0.011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3675"/>
          <c:w val="1"/>
          <c:h val="0.74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'070609-10今井彬彦メモリアルラン'!$D$8:$D$16</c:f>
              <c:numCache>
                <c:ptCount val="9"/>
                <c:pt idx="0">
                  <c:v>0</c:v>
                </c:pt>
                <c:pt idx="1">
                  <c:v>10.08</c:v>
                </c:pt>
                <c:pt idx="2">
                  <c:v>13.61</c:v>
                </c:pt>
                <c:pt idx="3">
                  <c:v>22.45</c:v>
                </c:pt>
                <c:pt idx="4">
                  <c:v>24.23</c:v>
                </c:pt>
                <c:pt idx="5">
                  <c:v>31.39</c:v>
                </c:pt>
                <c:pt idx="6">
                  <c:v>37.3</c:v>
                </c:pt>
                <c:pt idx="7">
                  <c:v>47.5</c:v>
                </c:pt>
                <c:pt idx="8">
                  <c:v>67.8</c:v>
                </c:pt>
              </c:numCache>
            </c:numRef>
          </c:xVal>
          <c:yVal>
            <c:numRef>
              <c:f>'070609-10今井彬彦メモリアルラン'!$E$8:$E$16</c:f>
              <c:numCache>
                <c:ptCount val="9"/>
                <c:pt idx="0">
                  <c:v>780</c:v>
                </c:pt>
                <c:pt idx="1">
                  <c:v>765</c:v>
                </c:pt>
                <c:pt idx="2">
                  <c:v>1063</c:v>
                </c:pt>
                <c:pt idx="3">
                  <c:v>1011</c:v>
                </c:pt>
                <c:pt idx="4">
                  <c:v>995</c:v>
                </c:pt>
                <c:pt idx="5">
                  <c:v>880</c:v>
                </c:pt>
                <c:pt idx="6">
                  <c:v>690</c:v>
                </c:pt>
                <c:pt idx="7">
                  <c:v>720</c:v>
                </c:pt>
                <c:pt idx="8">
                  <c:v>760</c:v>
                </c:pt>
              </c:numCache>
            </c:numRef>
          </c:yVal>
          <c:smooth val="1"/>
        </c:ser>
        <c:axId val="45794095"/>
        <c:axId val="183964"/>
      </c:scatterChart>
      <c:valAx>
        <c:axId val="4579409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64"/>
        <c:crosses val="autoZero"/>
        <c:crossBetween val="midCat"/>
        <c:dispUnits/>
        <c:majorUnit val="10"/>
        <c:minorUnit val="10"/>
      </c:valAx>
      <c:valAx>
        <c:axId val="183964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94095"/>
        <c:crossesAt val="-100"/>
        <c:crossBetween val="midCat"/>
        <c:dispUnits/>
        <c:majorUnit val="50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今井彬彦メモリアルラン：２日目</a:t>
            </a:r>
          </a:p>
        </c:rich>
      </c:tx>
      <c:layout>
        <c:manualLayout>
          <c:xMode val="factor"/>
          <c:yMode val="factor"/>
          <c:x val="0.00975"/>
          <c:y val="0.011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3625"/>
          <c:w val="1"/>
          <c:h val="0.74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'070609-10今井彬彦メモリアルラン'!$D$36:$D$48</c:f>
              <c:numCache>
                <c:ptCount val="13"/>
                <c:pt idx="0">
                  <c:v>0</c:v>
                </c:pt>
                <c:pt idx="1">
                  <c:v>12.8</c:v>
                </c:pt>
                <c:pt idx="2">
                  <c:v>14.07</c:v>
                </c:pt>
                <c:pt idx="3">
                  <c:v>14.3</c:v>
                </c:pt>
                <c:pt idx="4">
                  <c:v>21.93</c:v>
                </c:pt>
                <c:pt idx="5">
                  <c:v>24.84</c:v>
                </c:pt>
                <c:pt idx="6">
                  <c:v>27.12</c:v>
                </c:pt>
                <c:pt idx="7">
                  <c:v>32.93</c:v>
                </c:pt>
                <c:pt idx="8">
                  <c:v>36.07</c:v>
                </c:pt>
                <c:pt idx="9">
                  <c:v>41.43</c:v>
                </c:pt>
                <c:pt idx="10">
                  <c:v>42.3</c:v>
                </c:pt>
                <c:pt idx="11">
                  <c:v>46.85</c:v>
                </c:pt>
                <c:pt idx="12">
                  <c:v>48.04</c:v>
                </c:pt>
              </c:numCache>
            </c:numRef>
          </c:xVal>
          <c:yVal>
            <c:numRef>
              <c:f>'070609-10今井彬彦メモリアルラン'!$E$36:$E$48</c:f>
              <c:numCache>
                <c:ptCount val="13"/>
                <c:pt idx="0">
                  <c:v>760</c:v>
                </c:pt>
                <c:pt idx="1">
                  <c:v>780</c:v>
                </c:pt>
                <c:pt idx="2">
                  <c:v>800</c:v>
                </c:pt>
                <c:pt idx="3">
                  <c:v>800</c:v>
                </c:pt>
                <c:pt idx="4">
                  <c:v>1247</c:v>
                </c:pt>
                <c:pt idx="5">
                  <c:v>1380</c:v>
                </c:pt>
                <c:pt idx="6">
                  <c:v>1320</c:v>
                </c:pt>
                <c:pt idx="7">
                  <c:v>1450</c:v>
                </c:pt>
                <c:pt idx="8">
                  <c:v>1330</c:v>
                </c:pt>
                <c:pt idx="9">
                  <c:v>880</c:v>
                </c:pt>
                <c:pt idx="10">
                  <c:v>870</c:v>
                </c:pt>
                <c:pt idx="11">
                  <c:v>940</c:v>
                </c:pt>
                <c:pt idx="12">
                  <c:v>955</c:v>
                </c:pt>
              </c:numCache>
            </c:numRef>
          </c:yVal>
          <c:smooth val="1"/>
        </c:ser>
        <c:axId val="15636941"/>
        <c:axId val="54071570"/>
      </c:scatterChart>
      <c:valAx>
        <c:axId val="15636941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1570"/>
        <c:crosses val="autoZero"/>
        <c:crossBetween val="midCat"/>
        <c:dispUnits/>
        <c:majorUnit val="10"/>
        <c:minorUnit val="10"/>
      </c:valAx>
      <c:valAx>
        <c:axId val="54071570"/>
        <c:scaling>
          <c:orientation val="minMax"/>
          <c:max val="20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6941"/>
        <c:crossesAt val="-100"/>
        <c:crossBetween val="midCat"/>
        <c:dispUnits/>
        <c:majorUnit val="50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57150</xdr:rowOff>
    </xdr:from>
    <xdr:to>
      <xdr:col>7</xdr:col>
      <xdr:colOff>1524000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7625" y="2990850"/>
        <a:ext cx="6886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76200</xdr:rowOff>
    </xdr:from>
    <xdr:to>
      <xdr:col>8</xdr:col>
      <xdr:colOff>0</xdr:colOff>
      <xdr:row>66</xdr:row>
      <xdr:rowOff>57150</xdr:rowOff>
    </xdr:to>
    <xdr:graphicFrame>
      <xdr:nvGraphicFramePr>
        <xdr:cNvPr id="2" name="Chart 2"/>
        <xdr:cNvGraphicFramePr/>
      </xdr:nvGraphicFramePr>
      <xdr:xfrm>
        <a:off x="57150" y="8953500"/>
        <a:ext cx="68865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714375</xdr:colOff>
      <xdr:row>20</xdr:row>
      <xdr:rowOff>104775</xdr:rowOff>
    </xdr:from>
    <xdr:to>
      <xdr:col>2</xdr:col>
      <xdr:colOff>1285875</xdr:colOff>
      <xdr:row>21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66850" y="3552825"/>
          <a:ext cx="571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有賀峠</a:t>
          </a:r>
        </a:p>
      </xdr:txBody>
    </xdr:sp>
    <xdr:clientData/>
  </xdr:twoCellAnchor>
  <xdr:twoCellAnchor>
    <xdr:from>
      <xdr:col>1</xdr:col>
      <xdr:colOff>542925</xdr:colOff>
      <xdr:row>24</xdr:row>
      <xdr:rowOff>57150</xdr:rowOff>
    </xdr:from>
    <xdr:to>
      <xdr:col>2</xdr:col>
      <xdr:colOff>390525</xdr:colOff>
      <xdr:row>25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0075" y="4191000"/>
          <a:ext cx="5429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茅野駅</a:t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676275</xdr:colOff>
      <xdr:row>25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05175" y="4238625"/>
          <a:ext cx="676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伊那松島</a:t>
          </a:r>
        </a:p>
      </xdr:txBody>
    </xdr:sp>
    <xdr:clientData/>
  </xdr:twoCellAnchor>
  <xdr:twoCellAnchor>
    <xdr:from>
      <xdr:col>5</xdr:col>
      <xdr:colOff>485775</xdr:colOff>
      <xdr:row>24</xdr:row>
      <xdr:rowOff>104775</xdr:rowOff>
    </xdr:from>
    <xdr:to>
      <xdr:col>6</xdr:col>
      <xdr:colOff>219075</xdr:colOff>
      <xdr:row>25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86275" y="4238625"/>
          <a:ext cx="4381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辰野</a:t>
          </a:r>
        </a:p>
      </xdr:txBody>
    </xdr:sp>
    <xdr:clientData/>
  </xdr:twoCellAnchor>
  <xdr:twoCellAnchor>
    <xdr:from>
      <xdr:col>2</xdr:col>
      <xdr:colOff>1628775</xdr:colOff>
      <xdr:row>23</xdr:row>
      <xdr:rowOff>0</xdr:rowOff>
    </xdr:from>
    <xdr:to>
      <xdr:col>3</xdr:col>
      <xdr:colOff>209550</xdr:colOff>
      <xdr:row>24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81250" y="3962400"/>
          <a:ext cx="4381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後山</a:t>
          </a:r>
        </a:p>
      </xdr:txBody>
    </xdr:sp>
    <xdr:clientData/>
  </xdr:twoCellAnchor>
  <xdr:twoCellAnchor>
    <xdr:from>
      <xdr:col>7</xdr:col>
      <xdr:colOff>638175</xdr:colOff>
      <xdr:row>24</xdr:row>
      <xdr:rowOff>38100</xdr:rowOff>
    </xdr:from>
    <xdr:to>
      <xdr:col>7</xdr:col>
      <xdr:colOff>1219200</xdr:colOff>
      <xdr:row>25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48375" y="4171950"/>
          <a:ext cx="5810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上諏訪</a:t>
          </a:r>
        </a:p>
      </xdr:txBody>
    </xdr:sp>
    <xdr:clientData/>
  </xdr:twoCellAnchor>
  <xdr:twoCellAnchor>
    <xdr:from>
      <xdr:col>1</xdr:col>
      <xdr:colOff>619125</xdr:colOff>
      <xdr:row>62</xdr:row>
      <xdr:rowOff>0</xdr:rowOff>
    </xdr:from>
    <xdr:to>
      <xdr:col>2</xdr:col>
      <xdr:colOff>504825</xdr:colOff>
      <xdr:row>63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76275" y="10591800"/>
          <a:ext cx="5810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上諏訪</a:t>
          </a:r>
        </a:p>
      </xdr:txBody>
    </xdr:sp>
    <xdr:clientData/>
  </xdr:twoCellAnchor>
  <xdr:twoCellAnchor>
    <xdr:from>
      <xdr:col>2</xdr:col>
      <xdr:colOff>971550</xdr:colOff>
      <xdr:row>62</xdr:row>
      <xdr:rowOff>9525</xdr:rowOff>
    </xdr:from>
    <xdr:to>
      <xdr:col>2</xdr:col>
      <xdr:colOff>1552575</xdr:colOff>
      <xdr:row>63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24025" y="10601325"/>
          <a:ext cx="5810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安国寺</a:t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1666875</xdr:colOff>
      <xdr:row>59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47850" y="9877425"/>
          <a:ext cx="571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杖突峠</a:t>
          </a:r>
        </a:p>
      </xdr:txBody>
    </xdr:sp>
    <xdr:clientData/>
  </xdr:twoCellAnchor>
  <xdr:twoCellAnchor>
    <xdr:from>
      <xdr:col>2</xdr:col>
      <xdr:colOff>1495425</xdr:colOff>
      <xdr:row>56</xdr:row>
      <xdr:rowOff>19050</xdr:rowOff>
    </xdr:from>
    <xdr:to>
      <xdr:col>3</xdr:col>
      <xdr:colOff>209550</xdr:colOff>
      <xdr:row>57</xdr:row>
      <xdr:rowOff>47625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47900" y="9582150"/>
          <a:ext cx="571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金沢峠</a:t>
          </a:r>
        </a:p>
      </xdr:txBody>
    </xdr:sp>
    <xdr:clientData/>
  </xdr:twoCellAnchor>
  <xdr:twoCellAnchor>
    <xdr:from>
      <xdr:col>3</xdr:col>
      <xdr:colOff>523875</xdr:colOff>
      <xdr:row>56</xdr:row>
      <xdr:rowOff>9525</xdr:rowOff>
    </xdr:from>
    <xdr:to>
      <xdr:col>4</xdr:col>
      <xdr:colOff>400050</xdr:colOff>
      <xdr:row>57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133725" y="9572625"/>
          <a:ext cx="571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芝平峠</a:t>
          </a:r>
        </a:p>
      </xdr:txBody>
    </xdr:sp>
    <xdr:clientData/>
  </xdr:twoCellAnchor>
  <xdr:twoCellAnchor>
    <xdr:from>
      <xdr:col>4</xdr:col>
      <xdr:colOff>676275</xdr:colOff>
      <xdr:row>61</xdr:row>
      <xdr:rowOff>47625</xdr:rowOff>
    </xdr:from>
    <xdr:to>
      <xdr:col>5</xdr:col>
      <xdr:colOff>561975</xdr:colOff>
      <xdr:row>62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981450" y="10467975"/>
          <a:ext cx="5810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青柳</a:t>
          </a:r>
        </a:p>
      </xdr:txBody>
    </xdr:sp>
    <xdr:clientData/>
  </xdr:twoCellAnchor>
  <xdr:twoCellAnchor>
    <xdr:from>
      <xdr:col>6</xdr:col>
      <xdr:colOff>57150</xdr:colOff>
      <xdr:row>61</xdr:row>
      <xdr:rowOff>0</xdr:rowOff>
    </xdr:from>
    <xdr:to>
      <xdr:col>6</xdr:col>
      <xdr:colOff>685800</xdr:colOff>
      <xdr:row>62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762500" y="10420350"/>
          <a:ext cx="6286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富士見駅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55" customWidth="1"/>
    <col min="2" max="2" width="9.125" style="55" customWidth="1"/>
    <col min="3" max="3" width="24.375" style="55" customWidth="1"/>
    <col min="4" max="5" width="9.125" style="55" customWidth="1"/>
    <col min="6" max="7" width="9.25390625" style="55" customWidth="1"/>
    <col min="8" max="8" width="20.125" style="56" customWidth="1"/>
    <col min="9" max="9" width="0.5" style="55" customWidth="1"/>
    <col min="10" max="16384" width="8.00390625" style="55" customWidth="1"/>
  </cols>
  <sheetData>
    <row r="1" spans="2:9" s="5" customFormat="1" ht="23.25" customHeight="1">
      <c r="B1" s="1" t="s">
        <v>6</v>
      </c>
      <c r="C1" s="2"/>
      <c r="D1" s="3"/>
      <c r="E1" s="3"/>
      <c r="F1" s="3"/>
      <c r="G1" s="3"/>
      <c r="H1" s="4"/>
      <c r="I1" s="3"/>
    </row>
    <row r="2" spans="2:9" s="5" customFormat="1" ht="3.75" customHeight="1">
      <c r="B2" s="1"/>
      <c r="C2" s="2"/>
      <c r="D2" s="3"/>
      <c r="E2" s="3"/>
      <c r="F2" s="3"/>
      <c r="G2" s="3"/>
      <c r="H2" s="4"/>
      <c r="I2" s="3"/>
    </row>
    <row r="3" spans="2:9" s="5" customFormat="1" ht="14.25" customHeight="1">
      <c r="B3" s="6">
        <v>39242</v>
      </c>
      <c r="C3" s="7"/>
      <c r="D3" s="8">
        <f>D16</f>
        <v>67.8</v>
      </c>
      <c r="E3" s="3"/>
      <c r="F3" s="3"/>
      <c r="G3" s="3"/>
      <c r="H3" s="4"/>
      <c r="I3" s="3"/>
    </row>
    <row r="4" spans="2:9" s="5" customFormat="1" ht="14.25" customHeight="1" thickBot="1">
      <c r="B4" s="9" t="s">
        <v>0</v>
      </c>
      <c r="C4" s="10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7</v>
      </c>
      <c r="I4" s="11"/>
    </row>
    <row r="5" spans="2:9" s="5" customFormat="1" ht="14.25" customHeight="1" thickTop="1">
      <c r="B5" s="12"/>
      <c r="C5" s="13" t="s">
        <v>8</v>
      </c>
      <c r="D5" s="14"/>
      <c r="E5" s="15"/>
      <c r="F5" s="16"/>
      <c r="G5" s="17">
        <v>0.28125</v>
      </c>
      <c r="H5" s="18"/>
      <c r="I5" s="11"/>
    </row>
    <row r="6" spans="2:9" s="5" customFormat="1" ht="14.25" customHeight="1">
      <c r="B6" s="19"/>
      <c r="C6" s="13" t="s">
        <v>9</v>
      </c>
      <c r="D6" s="20"/>
      <c r="E6" s="21"/>
      <c r="F6" s="17">
        <v>0.2881944444444445</v>
      </c>
      <c r="G6" s="17">
        <v>0.2951388888888889</v>
      </c>
      <c r="H6" s="22"/>
      <c r="I6" s="11"/>
    </row>
    <row r="7" spans="2:9" s="5" customFormat="1" ht="14.25" customHeight="1">
      <c r="B7" s="19"/>
      <c r="C7" s="13" t="s">
        <v>10</v>
      </c>
      <c r="D7" s="20"/>
      <c r="E7" s="21"/>
      <c r="F7" s="17">
        <v>0.31180555555555556</v>
      </c>
      <c r="G7" s="17">
        <v>0.3333333333333333</v>
      </c>
      <c r="H7" s="22" t="s">
        <v>11</v>
      </c>
      <c r="I7" s="11"/>
    </row>
    <row r="8" spans="2:9" s="5" customFormat="1" ht="14.25" customHeight="1">
      <c r="B8" s="19"/>
      <c r="C8" s="13" t="s">
        <v>12</v>
      </c>
      <c r="D8" s="23">
        <v>0</v>
      </c>
      <c r="E8" s="24">
        <v>780</v>
      </c>
      <c r="F8" s="17">
        <v>0.4215277777777778</v>
      </c>
      <c r="G8" s="25">
        <v>0.4583333333333333</v>
      </c>
      <c r="H8" s="26"/>
      <c r="I8" s="11"/>
    </row>
    <row r="9" spans="2:9" s="5" customFormat="1" ht="14.25" customHeight="1">
      <c r="B9" s="27">
        <f aca="true" t="shared" si="0" ref="B9:B16">D9-D8</f>
        <v>10.08</v>
      </c>
      <c r="C9" s="28" t="s">
        <v>13</v>
      </c>
      <c r="D9" s="23">
        <v>10.08</v>
      </c>
      <c r="E9" s="29">
        <v>765</v>
      </c>
      <c r="F9" s="25">
        <v>0.4861111111111111</v>
      </c>
      <c r="G9" s="25">
        <v>0.4875</v>
      </c>
      <c r="H9" s="30"/>
      <c r="I9" s="31"/>
    </row>
    <row r="10" spans="2:9" s="5" customFormat="1" ht="14.25" customHeight="1">
      <c r="B10" s="27">
        <f t="shared" si="0"/>
        <v>3.5299999999999994</v>
      </c>
      <c r="C10" s="32" t="s">
        <v>14</v>
      </c>
      <c r="D10" s="23">
        <v>13.61</v>
      </c>
      <c r="E10" s="33">
        <v>1063</v>
      </c>
      <c r="F10" s="25">
        <v>0.5069444444444444</v>
      </c>
      <c r="G10" s="25">
        <v>0.5381944444444444</v>
      </c>
      <c r="H10" s="26"/>
      <c r="I10" s="31"/>
    </row>
    <row r="11" spans="2:9" s="5" customFormat="1" ht="14.25" customHeight="1">
      <c r="B11" s="27">
        <f t="shared" si="0"/>
        <v>8.84</v>
      </c>
      <c r="C11" s="28" t="s">
        <v>15</v>
      </c>
      <c r="D11" s="23">
        <v>22.45</v>
      </c>
      <c r="E11" s="29">
        <v>1011</v>
      </c>
      <c r="F11" s="25">
        <v>0.5590277777777778</v>
      </c>
      <c r="G11" s="25">
        <v>0.5659722222222222</v>
      </c>
      <c r="H11" s="26"/>
      <c r="I11" s="31"/>
    </row>
    <row r="12" spans="2:9" s="5" customFormat="1" ht="14.25" customHeight="1">
      <c r="B12" s="27">
        <f t="shared" si="0"/>
        <v>1.7800000000000011</v>
      </c>
      <c r="C12" s="28" t="s">
        <v>16</v>
      </c>
      <c r="D12" s="23">
        <v>24.23</v>
      </c>
      <c r="E12" s="29">
        <v>995</v>
      </c>
      <c r="F12" s="25">
        <v>0.5694444444444444</v>
      </c>
      <c r="G12" s="25">
        <v>0.5715277777777777</v>
      </c>
      <c r="H12" s="26"/>
      <c r="I12" s="31"/>
    </row>
    <row r="13" spans="2:9" s="5" customFormat="1" ht="14.25" customHeight="1">
      <c r="B13" s="27">
        <f t="shared" si="0"/>
        <v>7.16</v>
      </c>
      <c r="C13" s="28" t="s">
        <v>17</v>
      </c>
      <c r="D13" s="23">
        <v>31.39</v>
      </c>
      <c r="E13" s="29">
        <v>880</v>
      </c>
      <c r="F13" s="25">
        <v>0.59375</v>
      </c>
      <c r="G13" s="25">
        <v>0.5972222222222222</v>
      </c>
      <c r="H13" s="26"/>
      <c r="I13" s="31"/>
    </row>
    <row r="14" spans="2:9" s="5" customFormat="1" ht="14.25" customHeight="1">
      <c r="B14" s="27">
        <f t="shared" si="0"/>
        <v>5.909999999999997</v>
      </c>
      <c r="C14" s="28" t="s">
        <v>18</v>
      </c>
      <c r="D14" s="23">
        <v>37.3</v>
      </c>
      <c r="E14" s="29">
        <v>690</v>
      </c>
      <c r="F14" s="25">
        <v>0.611111111111111</v>
      </c>
      <c r="G14" s="25">
        <v>0.6145833333333334</v>
      </c>
      <c r="H14" s="26"/>
      <c r="I14" s="31"/>
    </row>
    <row r="15" spans="2:9" s="5" customFormat="1" ht="14.25" customHeight="1">
      <c r="B15" s="27">
        <f t="shared" si="0"/>
        <v>10.200000000000003</v>
      </c>
      <c r="C15" s="28" t="s">
        <v>19</v>
      </c>
      <c r="D15" s="23">
        <v>47.5</v>
      </c>
      <c r="E15" s="29">
        <v>720</v>
      </c>
      <c r="F15" s="25">
        <v>0.638888888888889</v>
      </c>
      <c r="G15" s="25">
        <v>0.642361111111111</v>
      </c>
      <c r="H15" s="26"/>
      <c r="I15" s="31"/>
    </row>
    <row r="16" spans="2:9" s="5" customFormat="1" ht="14.25" customHeight="1">
      <c r="B16" s="27">
        <f t="shared" si="0"/>
        <v>20.299999999999997</v>
      </c>
      <c r="C16" s="28" t="s">
        <v>20</v>
      </c>
      <c r="D16" s="23">
        <v>67.8</v>
      </c>
      <c r="E16" s="29">
        <v>760</v>
      </c>
      <c r="F16" s="25">
        <v>0.7013888888888888</v>
      </c>
      <c r="G16" s="34"/>
      <c r="H16" s="26" t="s">
        <v>21</v>
      </c>
      <c r="I16" s="35"/>
    </row>
    <row r="17" spans="2:9" s="5" customFormat="1" ht="4.5" customHeight="1">
      <c r="B17" s="36"/>
      <c r="C17" s="37"/>
      <c r="D17" s="38"/>
      <c r="E17" s="39"/>
      <c r="F17" s="40"/>
      <c r="G17" s="40"/>
      <c r="H17" s="41"/>
      <c r="I17" s="35"/>
    </row>
    <row r="18" spans="2:9" s="46" customFormat="1" ht="13.5" customHeight="1">
      <c r="B18" s="42"/>
      <c r="C18" s="37"/>
      <c r="D18" s="42"/>
      <c r="E18" s="43"/>
      <c r="F18" s="44"/>
      <c r="G18" s="44"/>
      <c r="H18" s="45"/>
      <c r="I18" s="42"/>
    </row>
    <row r="19" spans="2:9" s="46" customFormat="1" ht="13.5" customHeight="1">
      <c r="B19" s="42"/>
      <c r="C19" s="37"/>
      <c r="D19" s="42"/>
      <c r="E19" s="43"/>
      <c r="F19" s="44"/>
      <c r="G19" s="44"/>
      <c r="H19" s="45"/>
      <c r="I19" s="42"/>
    </row>
    <row r="20" spans="2:9" s="46" customFormat="1" ht="13.5" customHeight="1">
      <c r="B20" s="42"/>
      <c r="C20" s="37"/>
      <c r="D20" s="42"/>
      <c r="E20" s="43"/>
      <c r="F20" s="44"/>
      <c r="G20" s="44"/>
      <c r="H20" s="45"/>
      <c r="I20" s="42"/>
    </row>
    <row r="21" spans="2:9" s="46" customFormat="1" ht="13.5" customHeight="1">
      <c r="B21" s="42"/>
      <c r="C21" s="37"/>
      <c r="D21" s="42"/>
      <c r="E21" s="43"/>
      <c r="F21" s="44"/>
      <c r="G21" s="44"/>
      <c r="H21" s="45"/>
      <c r="I21" s="42"/>
    </row>
    <row r="22" spans="2:9" s="46" customFormat="1" ht="13.5" customHeight="1">
      <c r="B22" s="42"/>
      <c r="C22" s="37"/>
      <c r="D22" s="42"/>
      <c r="E22" s="43"/>
      <c r="F22" s="44"/>
      <c r="G22" s="44"/>
      <c r="H22" s="45"/>
      <c r="I22" s="42"/>
    </row>
    <row r="23" spans="2:9" s="46" customFormat="1" ht="13.5" customHeight="1">
      <c r="B23" s="42"/>
      <c r="C23" s="37"/>
      <c r="D23" s="42"/>
      <c r="E23" s="43"/>
      <c r="F23" s="44"/>
      <c r="G23" s="44"/>
      <c r="H23" s="45"/>
      <c r="I23" s="42"/>
    </row>
    <row r="24" spans="2:9" s="46" customFormat="1" ht="13.5" customHeight="1">
      <c r="B24" s="42"/>
      <c r="C24" s="37"/>
      <c r="D24" s="42"/>
      <c r="E24" s="43"/>
      <c r="F24" s="44"/>
      <c r="G24" s="44"/>
      <c r="H24" s="45"/>
      <c r="I24" s="42"/>
    </row>
    <row r="25" spans="2:9" s="46" customFormat="1" ht="13.5" customHeight="1">
      <c r="B25" s="42"/>
      <c r="C25" s="37"/>
      <c r="D25" s="42"/>
      <c r="E25" s="43"/>
      <c r="F25" s="44"/>
      <c r="G25" s="44"/>
      <c r="H25" s="45"/>
      <c r="I25" s="42"/>
    </row>
    <row r="26" spans="2:9" s="46" customFormat="1" ht="13.5" customHeight="1">
      <c r="B26" s="42"/>
      <c r="C26" s="37"/>
      <c r="D26" s="42"/>
      <c r="E26" s="43"/>
      <c r="F26" s="44"/>
      <c r="G26" s="44"/>
      <c r="H26" s="45"/>
      <c r="I26" s="42"/>
    </row>
    <row r="27" spans="2:9" s="46" customFormat="1" ht="13.5" customHeight="1">
      <c r="B27" s="42"/>
      <c r="C27" s="37"/>
      <c r="D27" s="42"/>
      <c r="E27" s="43"/>
      <c r="F27" s="44"/>
      <c r="G27" s="44"/>
      <c r="H27" s="45"/>
      <c r="I27" s="42"/>
    </row>
    <row r="28" spans="2:9" s="46" customFormat="1" ht="13.5" customHeight="1">
      <c r="B28" s="42"/>
      <c r="C28" s="37"/>
      <c r="D28" s="42"/>
      <c r="E28" s="43"/>
      <c r="F28" s="44"/>
      <c r="G28" s="44"/>
      <c r="H28" s="45"/>
      <c r="I28" s="42"/>
    </row>
    <row r="29" spans="2:9" s="5" customFormat="1" ht="3.75" customHeight="1">
      <c r="B29" s="1"/>
      <c r="C29" s="2"/>
      <c r="D29" s="3"/>
      <c r="E29" s="3"/>
      <c r="F29" s="3"/>
      <c r="G29" s="3"/>
      <c r="H29" s="4"/>
      <c r="I29" s="3"/>
    </row>
    <row r="30" spans="2:9" s="5" customFormat="1" ht="13.5" customHeight="1">
      <c r="B30" s="1"/>
      <c r="C30" s="2"/>
      <c r="D30" s="3"/>
      <c r="E30" s="3"/>
      <c r="F30" s="3"/>
      <c r="G30" s="3"/>
      <c r="H30" s="4"/>
      <c r="I30" s="3"/>
    </row>
    <row r="31" spans="2:9" s="5" customFormat="1" ht="13.5" customHeight="1">
      <c r="B31" s="1"/>
      <c r="C31" s="2"/>
      <c r="D31" s="3"/>
      <c r="E31" s="3"/>
      <c r="F31" s="3"/>
      <c r="G31" s="3"/>
      <c r="H31" s="4"/>
      <c r="I31" s="3"/>
    </row>
    <row r="32" spans="2:9" s="5" customFormat="1" ht="13.5" customHeight="1">
      <c r="B32" s="1"/>
      <c r="C32" s="2"/>
      <c r="D32" s="3"/>
      <c r="E32" s="3"/>
      <c r="F32" s="3"/>
      <c r="G32" s="3"/>
      <c r="H32" s="4"/>
      <c r="I32" s="3"/>
    </row>
    <row r="33" spans="2:9" s="5" customFormat="1" ht="13.5" customHeight="1">
      <c r="B33" s="1"/>
      <c r="C33" s="2"/>
      <c r="D33" s="3"/>
      <c r="E33" s="3"/>
      <c r="F33" s="3"/>
      <c r="G33" s="3"/>
      <c r="H33" s="4"/>
      <c r="I33" s="3"/>
    </row>
    <row r="34" spans="2:11" s="5" customFormat="1" ht="14.25" customHeight="1">
      <c r="B34" s="47">
        <v>39243</v>
      </c>
      <c r="C34" s="48"/>
      <c r="D34" s="8">
        <f>D48</f>
        <v>48.04</v>
      </c>
      <c r="E34" s="3"/>
      <c r="F34" s="3"/>
      <c r="G34" s="3"/>
      <c r="H34" s="4"/>
      <c r="I34" s="3"/>
      <c r="K34" s="49"/>
    </row>
    <row r="35" spans="2:9" s="5" customFormat="1" ht="14.25" customHeight="1" thickBot="1">
      <c r="B35" s="9" t="s">
        <v>0</v>
      </c>
      <c r="C35" s="10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7</v>
      </c>
      <c r="I35" s="11"/>
    </row>
    <row r="36" spans="2:9" s="5" customFormat="1" ht="14.25" customHeight="1" thickTop="1">
      <c r="B36" s="27">
        <v>0</v>
      </c>
      <c r="C36" s="28" t="s">
        <v>20</v>
      </c>
      <c r="D36" s="23">
        <v>0</v>
      </c>
      <c r="E36" s="29">
        <v>760</v>
      </c>
      <c r="F36" s="50"/>
      <c r="G36" s="25">
        <v>0.3680555555555556</v>
      </c>
      <c r="H36" s="26"/>
      <c r="I36" s="31"/>
    </row>
    <row r="37" spans="2:9" s="5" customFormat="1" ht="14.25" customHeight="1">
      <c r="B37" s="27">
        <f aca="true" t="shared" si="1" ref="B37:B48">D37-D36</f>
        <v>12.8</v>
      </c>
      <c r="C37" s="28" t="s">
        <v>22</v>
      </c>
      <c r="D37" s="23">
        <v>12.8</v>
      </c>
      <c r="E37" s="29">
        <v>780</v>
      </c>
      <c r="F37" s="25">
        <v>0.41875</v>
      </c>
      <c r="G37" s="25">
        <v>0.41875</v>
      </c>
      <c r="H37" s="26"/>
      <c r="I37" s="31"/>
    </row>
    <row r="38" spans="2:9" s="5" customFormat="1" ht="14.25" customHeight="1">
      <c r="B38" s="27">
        <f t="shared" si="1"/>
        <v>1.2699999999999996</v>
      </c>
      <c r="C38" s="28" t="s">
        <v>23</v>
      </c>
      <c r="D38" s="23">
        <v>14.07</v>
      </c>
      <c r="E38" s="29">
        <v>800</v>
      </c>
      <c r="F38" s="25">
        <v>0.4215277777777778</v>
      </c>
      <c r="G38" s="25">
        <v>0.4305555555555556</v>
      </c>
      <c r="H38" s="26"/>
      <c r="I38" s="31"/>
    </row>
    <row r="39" spans="2:9" s="5" customFormat="1" ht="14.25" customHeight="1">
      <c r="B39" s="27">
        <f t="shared" si="1"/>
        <v>0.23000000000000043</v>
      </c>
      <c r="C39" s="28" t="s">
        <v>24</v>
      </c>
      <c r="D39" s="23">
        <v>14.3</v>
      </c>
      <c r="E39" s="29">
        <v>800</v>
      </c>
      <c r="F39" s="25">
        <v>0.43194444444444446</v>
      </c>
      <c r="G39" s="25">
        <v>0.4305555555555556</v>
      </c>
      <c r="H39" s="26"/>
      <c r="I39" s="31"/>
    </row>
    <row r="40" spans="2:9" s="5" customFormat="1" ht="14.25" customHeight="1">
      <c r="B40" s="27">
        <f t="shared" si="1"/>
        <v>7.629999999999999</v>
      </c>
      <c r="C40" s="32" t="s">
        <v>25</v>
      </c>
      <c r="D40" s="23">
        <v>21.93</v>
      </c>
      <c r="E40" s="33">
        <v>1247</v>
      </c>
      <c r="F40" s="25">
        <v>0.4680555555555555</v>
      </c>
      <c r="G40" s="25">
        <v>0.548611111111111</v>
      </c>
      <c r="H40" s="26"/>
      <c r="I40" s="31"/>
    </row>
    <row r="41" spans="2:9" s="5" customFormat="1" ht="14.25" customHeight="1">
      <c r="B41" s="27">
        <f t="shared" si="1"/>
        <v>2.91</v>
      </c>
      <c r="C41" s="28" t="s">
        <v>26</v>
      </c>
      <c r="D41" s="23">
        <v>24.84</v>
      </c>
      <c r="E41" s="29">
        <v>1380</v>
      </c>
      <c r="F41" s="25">
        <v>0.5625</v>
      </c>
      <c r="G41" s="25">
        <v>0.5638888888888889</v>
      </c>
      <c r="H41" s="26"/>
      <c r="I41" s="31"/>
    </row>
    <row r="42" spans="2:9" s="5" customFormat="1" ht="14.25" customHeight="1">
      <c r="B42" s="27">
        <f t="shared" si="1"/>
        <v>2.280000000000001</v>
      </c>
      <c r="C42" s="32" t="s">
        <v>27</v>
      </c>
      <c r="D42" s="23">
        <v>27.12</v>
      </c>
      <c r="E42" s="33">
        <v>1320</v>
      </c>
      <c r="F42" s="25">
        <v>0.575</v>
      </c>
      <c r="G42" s="25">
        <v>0.576388888888889</v>
      </c>
      <c r="H42" s="26"/>
      <c r="I42" s="31"/>
    </row>
    <row r="43" spans="2:9" s="5" customFormat="1" ht="14.25" customHeight="1">
      <c r="B43" s="27">
        <f t="shared" si="1"/>
        <v>5.809999999999999</v>
      </c>
      <c r="C43" s="32" t="s">
        <v>28</v>
      </c>
      <c r="D43" s="23">
        <v>32.93</v>
      </c>
      <c r="E43" s="33">
        <v>1450</v>
      </c>
      <c r="F43" s="25">
        <v>0.611111111111111</v>
      </c>
      <c r="G43" s="25">
        <v>0.625</v>
      </c>
      <c r="H43" s="26"/>
      <c r="I43" s="31"/>
    </row>
    <row r="44" spans="2:9" s="5" customFormat="1" ht="14.25" customHeight="1">
      <c r="B44" s="27">
        <f t="shared" si="1"/>
        <v>3.1400000000000006</v>
      </c>
      <c r="C44" s="28" t="s">
        <v>29</v>
      </c>
      <c r="D44" s="23">
        <v>36.07</v>
      </c>
      <c r="E44" s="29">
        <v>1330</v>
      </c>
      <c r="F44" s="25">
        <v>0.6354166666666666</v>
      </c>
      <c r="G44" s="25">
        <v>0.6361111111111112</v>
      </c>
      <c r="H44" s="26"/>
      <c r="I44" s="31"/>
    </row>
    <row r="45" spans="2:9" s="5" customFormat="1" ht="14.25" customHeight="1">
      <c r="B45" s="27">
        <f t="shared" si="1"/>
        <v>5.359999999999999</v>
      </c>
      <c r="C45" s="28" t="s">
        <v>30</v>
      </c>
      <c r="D45" s="23">
        <v>41.43</v>
      </c>
      <c r="E45" s="29">
        <v>880</v>
      </c>
      <c r="F45" s="25">
        <v>0.6513888888888889</v>
      </c>
      <c r="G45" s="25">
        <v>0.6541666666666667</v>
      </c>
      <c r="H45" s="26"/>
      <c r="I45" s="31"/>
    </row>
    <row r="46" spans="2:9" s="5" customFormat="1" ht="14.25" customHeight="1">
      <c r="B46" s="27">
        <f t="shared" si="1"/>
        <v>0.8699999999999974</v>
      </c>
      <c r="C46" s="28" t="s">
        <v>31</v>
      </c>
      <c r="D46" s="23">
        <v>42.3</v>
      </c>
      <c r="E46" s="29">
        <v>870</v>
      </c>
      <c r="F46" s="25">
        <v>0.6583333333333333</v>
      </c>
      <c r="G46" s="25">
        <v>0.6583333333333333</v>
      </c>
      <c r="H46" s="26"/>
      <c r="I46" s="31"/>
    </row>
    <row r="47" spans="2:9" s="5" customFormat="1" ht="14.25" customHeight="1">
      <c r="B47" s="27">
        <f t="shared" si="1"/>
        <v>4.550000000000004</v>
      </c>
      <c r="C47" s="32" t="s">
        <v>32</v>
      </c>
      <c r="D47" s="23">
        <v>46.85</v>
      </c>
      <c r="E47" s="33">
        <v>940</v>
      </c>
      <c r="F47" s="25">
        <v>0.6722222222222222</v>
      </c>
      <c r="G47" s="25">
        <v>0.6777777777777777</v>
      </c>
      <c r="H47" s="26"/>
      <c r="I47" s="31"/>
    </row>
    <row r="48" spans="2:9" s="5" customFormat="1" ht="14.25" customHeight="1">
      <c r="B48" s="27">
        <f t="shared" si="1"/>
        <v>1.1899999999999977</v>
      </c>
      <c r="C48" s="28" t="s">
        <v>33</v>
      </c>
      <c r="D48" s="23">
        <v>48.04</v>
      </c>
      <c r="E48" s="29">
        <v>955</v>
      </c>
      <c r="F48" s="25">
        <v>0.6847222222222222</v>
      </c>
      <c r="G48" s="17">
        <v>0.717361111111111</v>
      </c>
      <c r="H48" s="26" t="s">
        <v>34</v>
      </c>
      <c r="I48" s="31"/>
    </row>
    <row r="49" spans="2:9" s="5" customFormat="1" ht="14.25" customHeight="1">
      <c r="B49" s="51"/>
      <c r="C49" s="28" t="s">
        <v>10</v>
      </c>
      <c r="D49" s="52"/>
      <c r="E49" s="53"/>
      <c r="F49" s="17">
        <v>0.80625</v>
      </c>
      <c r="G49" s="17">
        <v>0.8194444444444445</v>
      </c>
      <c r="H49" s="26"/>
      <c r="I49" s="31"/>
    </row>
    <row r="50" spans="2:9" s="5" customFormat="1" ht="14.25" customHeight="1">
      <c r="B50" s="51"/>
      <c r="C50" s="28" t="s">
        <v>9</v>
      </c>
      <c r="D50" s="52"/>
      <c r="E50" s="53"/>
      <c r="F50" s="17">
        <v>0.8298611111111112</v>
      </c>
      <c r="G50" s="17">
        <v>0.8368055555555555</v>
      </c>
      <c r="H50" s="26"/>
      <c r="I50" s="31"/>
    </row>
    <row r="51" spans="2:9" s="5" customFormat="1" ht="14.25" customHeight="1">
      <c r="B51" s="51"/>
      <c r="C51" s="28" t="s">
        <v>8</v>
      </c>
      <c r="D51" s="52"/>
      <c r="E51" s="53"/>
      <c r="F51" s="17">
        <v>0.84375</v>
      </c>
      <c r="G51" s="54"/>
      <c r="H51" s="26"/>
      <c r="I51" s="31"/>
    </row>
    <row r="52" spans="2:9" s="46" customFormat="1" ht="5.25" customHeight="1">
      <c r="B52" s="42"/>
      <c r="C52" s="37"/>
      <c r="D52" s="42"/>
      <c r="E52" s="43"/>
      <c r="F52" s="44"/>
      <c r="G52" s="44"/>
      <c r="H52" s="45"/>
      <c r="I52" s="42"/>
    </row>
    <row r="53" spans="2:9" s="46" customFormat="1" ht="13.5" customHeight="1">
      <c r="B53" s="42"/>
      <c r="C53" s="37"/>
      <c r="D53" s="42"/>
      <c r="E53" s="43"/>
      <c r="F53" s="44"/>
      <c r="G53" s="44"/>
      <c r="H53" s="45"/>
      <c r="I53" s="42"/>
    </row>
    <row r="54" spans="2:9" s="46" customFormat="1" ht="13.5" customHeight="1">
      <c r="B54" s="42"/>
      <c r="C54" s="37"/>
      <c r="D54" s="42"/>
      <c r="E54" s="43"/>
      <c r="F54" s="44"/>
      <c r="G54" s="44"/>
      <c r="H54" s="45"/>
      <c r="I54" s="42"/>
    </row>
    <row r="55" spans="2:9" s="46" customFormat="1" ht="13.5" customHeight="1">
      <c r="B55" s="42"/>
      <c r="C55" s="37"/>
      <c r="D55" s="42"/>
      <c r="E55" s="43"/>
      <c r="F55" s="44"/>
      <c r="G55" s="44"/>
      <c r="H55" s="45"/>
      <c r="I55" s="42"/>
    </row>
    <row r="56" spans="2:9" s="46" customFormat="1" ht="13.5" customHeight="1">
      <c r="B56" s="42"/>
      <c r="C56" s="37"/>
      <c r="D56" s="42"/>
      <c r="E56" s="43"/>
      <c r="F56" s="44"/>
      <c r="G56" s="44"/>
      <c r="H56" s="45"/>
      <c r="I56" s="42"/>
    </row>
    <row r="57" spans="2:9" s="46" customFormat="1" ht="13.5" customHeight="1">
      <c r="B57" s="42"/>
      <c r="C57" s="37"/>
      <c r="D57" s="42"/>
      <c r="E57" s="43"/>
      <c r="F57" s="44"/>
      <c r="G57" s="44"/>
      <c r="H57" s="45"/>
      <c r="I57" s="42"/>
    </row>
    <row r="58" spans="2:9" s="46" customFormat="1" ht="13.5" customHeight="1">
      <c r="B58" s="42"/>
      <c r="C58" s="37"/>
      <c r="D58" s="42"/>
      <c r="E58" s="43"/>
      <c r="F58" s="44"/>
      <c r="G58" s="44"/>
      <c r="H58" s="45"/>
      <c r="I58" s="42"/>
    </row>
    <row r="59" spans="2:9" s="46" customFormat="1" ht="13.5" customHeight="1">
      <c r="B59" s="42"/>
      <c r="C59" s="37"/>
      <c r="D59" s="42"/>
      <c r="E59" s="43"/>
      <c r="F59" s="44"/>
      <c r="G59" s="44"/>
      <c r="H59" s="45"/>
      <c r="I59" s="42"/>
    </row>
    <row r="60" spans="2:9" s="46" customFormat="1" ht="13.5" customHeight="1">
      <c r="B60" s="42"/>
      <c r="C60" s="37"/>
      <c r="D60" s="42"/>
      <c r="E60" s="43"/>
      <c r="F60" s="44"/>
      <c r="G60" s="44"/>
      <c r="H60" s="45"/>
      <c r="I60" s="42"/>
    </row>
    <row r="61" spans="2:9" s="46" customFormat="1" ht="13.5" customHeight="1">
      <c r="B61" s="42"/>
      <c r="C61" s="37"/>
      <c r="D61" s="42"/>
      <c r="E61" s="43"/>
      <c r="F61" s="44"/>
      <c r="G61" s="44"/>
      <c r="H61" s="45"/>
      <c r="I61" s="42"/>
    </row>
    <row r="62" spans="2:9" s="46" customFormat="1" ht="13.5" customHeight="1">
      <c r="B62" s="42"/>
      <c r="C62" s="37"/>
      <c r="D62" s="42"/>
      <c r="E62" s="43"/>
      <c r="F62" s="44"/>
      <c r="G62" s="44"/>
      <c r="H62" s="45"/>
      <c r="I62" s="42"/>
    </row>
    <row r="63" spans="2:9" s="46" customFormat="1" ht="13.5" customHeight="1">
      <c r="B63" s="42"/>
      <c r="C63" s="37"/>
      <c r="D63" s="42"/>
      <c r="E63" s="43"/>
      <c r="F63" s="44"/>
      <c r="G63" s="44"/>
      <c r="H63" s="45"/>
      <c r="I63" s="42"/>
    </row>
    <row r="64" spans="2:9" s="46" customFormat="1" ht="13.5" customHeight="1">
      <c r="B64" s="42"/>
      <c r="C64" s="37"/>
      <c r="D64" s="42"/>
      <c r="E64" s="43"/>
      <c r="F64" s="44"/>
      <c r="G64" s="44"/>
      <c r="H64" s="45"/>
      <c r="I64" s="42"/>
    </row>
    <row r="67" ht="8.25" customHeight="1"/>
  </sheetData>
  <mergeCells count="2">
    <mergeCell ref="B3:C3"/>
    <mergeCell ref="B34:C34"/>
  </mergeCells>
  <printOptions horizontalCentered="1"/>
  <pageMargins left="0.5905511811023623" right="0.3937007874015748" top="0.49" bottom="0.3937007874015748" header="0.1968503937007874" footer="0.1968503937007874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2007-06-12T15:11:41Z</dcterms:created>
  <dcterms:modified xsi:type="dcterms:W3CDTF">2007-06-12T15:12:47Z</dcterms:modified>
  <cp:category/>
  <cp:version/>
  <cp:contentType/>
  <cp:contentStatus/>
</cp:coreProperties>
</file>