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095" windowWidth="18060" windowHeight="5745" activeTab="0"/>
  </bookViews>
  <sheets>
    <sheet name="1216藤原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佐々木賀美</author>
  </authors>
  <commentList>
    <comment ref="E2" authorId="0">
      <text>
        <r>
          <rPr>
            <sz val="9"/>
            <rFont val="ＭＳ Ｐゴシック"/>
            <family val="3"/>
          </rPr>
          <t>地図上で求めた標高を入力。</t>
        </r>
      </text>
    </comment>
    <comment ref="F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G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H2" authorId="0">
      <text>
        <r>
          <rPr>
            <sz val="9"/>
            <rFont val="ＭＳ Ｐゴシック"/>
            <family val="3"/>
          </rPr>
          <t>サイクルコンピュータ等で計測された距離を入力して、記録に利用。</t>
        </r>
      </text>
    </comment>
  </commentList>
</comments>
</file>

<file path=xl/sharedStrings.xml><?xml version="1.0" encoding="utf-8"?>
<sst xmlns="http://schemas.openxmlformats.org/spreadsheetml/2006/main" count="28" uniqueCount="26">
  <si>
    <t>区間距離</t>
  </si>
  <si>
    <t>場所</t>
  </si>
  <si>
    <t>標高</t>
  </si>
  <si>
    <t>累積距離</t>
  </si>
  <si>
    <t>到着時刻</t>
  </si>
  <si>
    <t>出発時刻</t>
  </si>
  <si>
    <t>実累積距離</t>
  </si>
  <si>
    <t>メモ欄：</t>
  </si>
  <si>
    <t>[%]</t>
  </si>
  <si>
    <t>自宅</t>
  </si>
  <si>
    <t>入間白岩林道藤原峠越え</t>
  </si>
  <si>
    <t>武蔵五日市駅前</t>
  </si>
  <si>
    <t>本宿</t>
  </si>
  <si>
    <t>藤倉分岐</t>
  </si>
  <si>
    <t>林道起点</t>
  </si>
  <si>
    <t>上り勾配</t>
  </si>
  <si>
    <t>藤原峠</t>
  </si>
  <si>
    <t>　　入間白岩林道</t>
  </si>
  <si>
    <t>数馬下</t>
  </si>
  <si>
    <t>調布駅</t>
  </si>
  <si>
    <t>　　京王線・南武線・五日市線</t>
  </si>
  <si>
    <t>立川駅</t>
  </si>
  <si>
    <t>小峰峠</t>
  </si>
  <si>
    <t>八王子</t>
  </si>
  <si>
    <t>立川</t>
  </si>
  <si>
    <t>自宅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</si>
</sst>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h:mm"/>
    <numFmt numFmtId="206" formatCode="0.0;[Red]0.0"/>
  </numFmts>
  <fonts count="12">
    <font>
      <sz val="10.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"/>
      <name val="ＭＳ 明朝"/>
      <family val="1"/>
    </font>
    <font>
      <b/>
      <sz val="8"/>
      <name val="ＭＳ 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21" applyFont="1">
      <alignment/>
      <protection/>
    </xf>
    <xf numFmtId="0" fontId="9" fillId="0" borderId="0" xfId="21" applyFont="1" applyAlignment="1">
      <alignment vertical="center"/>
      <protection/>
    </xf>
    <xf numFmtId="0" fontId="9" fillId="0" borderId="0" xfId="21" applyFont="1">
      <alignment/>
      <protection/>
    </xf>
    <xf numFmtId="191" fontId="7" fillId="0" borderId="0" xfId="21" applyNumberFormat="1" applyFont="1">
      <alignment/>
      <protection/>
    </xf>
    <xf numFmtId="191" fontId="7" fillId="0" borderId="1" xfId="21" applyNumberFormat="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191" fontId="7" fillId="0" borderId="2" xfId="21" applyNumberFormat="1" applyFont="1" applyBorder="1" applyAlignment="1">
      <alignment horizontal="center"/>
      <protection/>
    </xf>
    <xf numFmtId="191" fontId="9" fillId="0" borderId="2" xfId="21" applyNumberFormat="1" applyFont="1" applyBorder="1" applyAlignment="1">
      <alignment horizontal="center"/>
      <protection/>
    </xf>
    <xf numFmtId="0" fontId="7" fillId="0" borderId="3" xfId="21" applyFont="1" applyBorder="1">
      <alignment/>
      <protection/>
    </xf>
    <xf numFmtId="0" fontId="7" fillId="0" borderId="4" xfId="21" applyFont="1" applyBorder="1">
      <alignment/>
      <protection/>
    </xf>
    <xf numFmtId="0" fontId="7" fillId="0" borderId="5" xfId="21" applyFont="1" applyBorder="1">
      <alignment/>
      <protection/>
    </xf>
    <xf numFmtId="2" fontId="7" fillId="2" borderId="2" xfId="21" applyNumberFormat="1" applyFont="1" applyFill="1" applyBorder="1">
      <alignment/>
      <protection/>
    </xf>
    <xf numFmtId="0" fontId="7" fillId="0" borderId="6" xfId="21" applyFont="1" applyFill="1" applyBorder="1">
      <alignment/>
      <protection/>
    </xf>
    <xf numFmtId="191" fontId="7" fillId="2" borderId="7" xfId="21" applyNumberFormat="1" applyFont="1" applyFill="1" applyBorder="1">
      <alignment/>
      <protection/>
    </xf>
    <xf numFmtId="20" fontId="7" fillId="2" borderId="8" xfId="21" applyNumberFormat="1" applyFont="1" applyFill="1" applyBorder="1">
      <alignment/>
      <protection/>
    </xf>
    <xf numFmtId="20" fontId="7" fillId="2" borderId="2" xfId="21" applyNumberFormat="1" applyFont="1" applyFill="1" applyBorder="1">
      <alignment/>
      <protection/>
    </xf>
    <xf numFmtId="0" fontId="7" fillId="0" borderId="9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10" xfId="21" applyFont="1" applyBorder="1">
      <alignment/>
      <protection/>
    </xf>
    <xf numFmtId="0" fontId="7" fillId="0" borderId="2" xfId="21" applyFont="1" applyFill="1" applyBorder="1">
      <alignment/>
      <protection/>
    </xf>
    <xf numFmtId="2" fontId="7" fillId="2" borderId="11" xfId="21" applyNumberFormat="1" applyFont="1" applyFill="1" applyBorder="1">
      <alignment/>
      <protection/>
    </xf>
    <xf numFmtId="191" fontId="7" fillId="2" borderId="2" xfId="21" applyNumberFormat="1" applyFont="1" applyFill="1" applyBorder="1">
      <alignment/>
      <protection/>
    </xf>
    <xf numFmtId="2" fontId="7" fillId="0" borderId="0" xfId="21" applyNumberFormat="1" applyFont="1" applyBorder="1">
      <alignment/>
      <protection/>
    </xf>
    <xf numFmtId="205" fontId="7" fillId="0" borderId="0" xfId="21" applyNumberFormat="1" applyFont="1" applyBorder="1">
      <alignment/>
      <protection/>
    </xf>
    <xf numFmtId="2" fontId="7" fillId="0" borderId="2" xfId="21" applyNumberFormat="1" applyFont="1" applyFill="1" applyBorder="1">
      <alignment/>
      <protection/>
    </xf>
    <xf numFmtId="191" fontId="7" fillId="0" borderId="2" xfId="21" applyNumberFormat="1" applyFont="1" applyFill="1" applyBorder="1">
      <alignment/>
      <protection/>
    </xf>
    <xf numFmtId="20" fontId="7" fillId="0" borderId="2" xfId="21" applyNumberFormat="1" applyFont="1" applyFill="1" applyBorder="1">
      <alignment/>
      <protection/>
    </xf>
    <xf numFmtId="193" fontId="7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7" fillId="0" borderId="2" xfId="21" applyFont="1" applyFill="1" applyBorder="1" applyAlignment="1">
      <alignment vertical="center"/>
      <protection/>
    </xf>
    <xf numFmtId="20" fontId="7" fillId="0" borderId="8" xfId="21" applyNumberFormat="1" applyFont="1" applyFill="1" applyBorder="1">
      <alignment/>
      <protection/>
    </xf>
    <xf numFmtId="0" fontId="7" fillId="0" borderId="12" xfId="21" applyFont="1" applyBorder="1">
      <alignment/>
      <protection/>
    </xf>
    <xf numFmtId="0" fontId="7" fillId="0" borderId="13" xfId="21" applyFont="1" applyBorder="1">
      <alignment/>
      <protection/>
    </xf>
    <xf numFmtId="193" fontId="7" fillId="0" borderId="13" xfId="21" applyNumberFormat="1" applyFont="1" applyBorder="1">
      <alignment/>
      <protection/>
    </xf>
    <xf numFmtId="0" fontId="7" fillId="0" borderId="14" xfId="21" applyFont="1" applyBorder="1">
      <alignment/>
      <protection/>
    </xf>
    <xf numFmtId="2" fontId="7" fillId="0" borderId="0" xfId="21" applyNumberFormat="1" applyFont="1" applyFill="1" applyBorder="1">
      <alignment/>
      <protection/>
    </xf>
    <xf numFmtId="0" fontId="7" fillId="0" borderId="0" xfId="21" applyFont="1" applyFill="1" applyBorder="1" applyAlignment="1">
      <alignment vertical="center"/>
      <protection/>
    </xf>
    <xf numFmtId="191" fontId="7" fillId="0" borderId="0" xfId="21" applyNumberFormat="1" applyFont="1" applyFill="1" applyBorder="1">
      <alignment/>
      <protection/>
    </xf>
    <xf numFmtId="20" fontId="7" fillId="0" borderId="0" xfId="21" applyNumberFormat="1" applyFont="1" applyFill="1" applyBorder="1">
      <alignment/>
      <protection/>
    </xf>
    <xf numFmtId="191" fontId="9" fillId="0" borderId="0" xfId="21" applyNumberFormat="1" applyFont="1">
      <alignment/>
      <protection/>
    </xf>
    <xf numFmtId="0" fontId="7" fillId="0" borderId="0" xfId="21" applyNumberFormat="1" applyFont="1" applyAlignment="1">
      <alignment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標準_Book1 グラフ 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入間白岩林道藤原峠越え</a:t>
            </a:r>
          </a:p>
        </c:rich>
      </c:tx>
      <c:layout>
        <c:manualLayout>
          <c:xMode val="factor"/>
          <c:yMode val="factor"/>
          <c:x val="0.03225"/>
          <c:y val="0.028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125"/>
          <c:y val="0.146"/>
          <c:w val="0.98875"/>
          <c:h val="0.76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'1216藤原峠'!$H$6:$H$17</c:f>
              <c:numCache/>
            </c:numRef>
          </c:xVal>
          <c:yVal>
            <c:numRef>
              <c:f>'1216藤原峠'!$E$6:$E$17</c:f>
              <c:numCache/>
            </c:numRef>
          </c:yVal>
          <c:smooth val="1"/>
        </c:ser>
        <c:axId val="35113124"/>
        <c:axId val="47582661"/>
      </c:scatterChart>
      <c:valAx>
        <c:axId val="351131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82661"/>
        <c:crosses val="autoZero"/>
        <c:crossBetween val="midCat"/>
        <c:dispUnits/>
        <c:majorUnit val="10"/>
        <c:minorUnit val="10"/>
      </c:valAx>
      <c:valAx>
        <c:axId val="47582661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標高[m]</a:t>
                </a:r>
              </a:p>
            </c:rich>
          </c:tx>
          <c:layout>
            <c:manualLayout>
              <c:xMode val="factor"/>
              <c:yMode val="factor"/>
              <c:x val="0.003"/>
              <c:y val="0.16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113124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8</xdr:row>
      <xdr:rowOff>19050</xdr:rowOff>
    </xdr:from>
    <xdr:to>
      <xdr:col>9</xdr:col>
      <xdr:colOff>295275</xdr:colOff>
      <xdr:row>10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286500" y="1485900"/>
          <a:ext cx="2286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7</xdr:row>
      <xdr:rowOff>19050</xdr:rowOff>
    </xdr:from>
    <xdr:to>
      <xdr:col>11</xdr:col>
      <xdr:colOff>133350</xdr:colOff>
      <xdr:row>9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7677150" y="1314450"/>
          <a:ext cx="2190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17</xdr:col>
      <xdr:colOff>762000</xdr:colOff>
      <xdr:row>38</xdr:row>
      <xdr:rowOff>133350</xdr:rowOff>
    </xdr:to>
    <xdr:grpSp>
      <xdr:nvGrpSpPr>
        <xdr:cNvPr id="3" name="Group 24"/>
        <xdr:cNvGrpSpPr>
          <a:grpSpLocks/>
        </xdr:cNvGrpSpPr>
      </xdr:nvGrpSpPr>
      <xdr:grpSpPr>
        <a:xfrm>
          <a:off x="200025" y="3200400"/>
          <a:ext cx="12954000" cy="3352800"/>
          <a:chOff x="18" y="407"/>
          <a:chExt cx="1192" cy="352"/>
        </a:xfrm>
        <a:solidFill>
          <a:srgbClr val="FFFFFF"/>
        </a:solidFill>
      </xdr:grpSpPr>
      <xdr:graphicFrame>
        <xdr:nvGraphicFramePr>
          <xdr:cNvPr id="4" name="Chart 1"/>
          <xdr:cNvGraphicFramePr/>
        </xdr:nvGraphicFramePr>
        <xdr:xfrm>
          <a:off x="18" y="407"/>
          <a:ext cx="1192" cy="35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5" name="Group 23"/>
          <xdr:cNvGrpSpPr>
            <a:grpSpLocks/>
          </xdr:cNvGrpSpPr>
        </xdr:nvGrpSpPr>
        <xdr:grpSpPr>
          <a:xfrm>
            <a:off x="92" y="562"/>
            <a:ext cx="1043" cy="140"/>
            <a:chOff x="92" y="562"/>
            <a:chExt cx="1043" cy="140"/>
          </a:xfrm>
          <a:solidFill>
            <a:srgbClr val="FFFFFF"/>
          </a:solidFill>
        </xdr:grpSpPr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92" y="683"/>
              <a:ext cx="66" cy="19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五日市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207" y="672"/>
              <a:ext cx="46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本宿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266" y="594"/>
              <a:ext cx="75" cy="19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藤倉分岐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217" y="623"/>
              <a:ext cx="72" cy="20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林道起点</a:t>
              </a:r>
            </a:p>
          </xdr:txBody>
        </xdr:sp>
        <xdr:sp>
          <xdr:nvSpPr>
            <xdr:cNvPr id="10" name="TextBox 10"/>
            <xdr:cNvSpPr txBox="1">
              <a:spLocks noChangeArrowheads="1"/>
            </xdr:cNvSpPr>
          </xdr:nvSpPr>
          <xdr:spPr>
            <a:xfrm>
              <a:off x="350" y="562"/>
              <a:ext cx="75" cy="19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藤原峠</a:t>
              </a:r>
            </a:p>
          </xdr:txBody>
        </xdr:sp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444" y="605"/>
              <a:ext cx="70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数馬下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511" y="670"/>
              <a:ext cx="46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本宿</a:t>
              </a:r>
            </a:p>
          </xdr:txBody>
        </xdr: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626" y="683"/>
              <a:ext cx="71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五日市</a:t>
              </a:r>
            </a:p>
          </xdr:txBody>
        </xdr:sp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1089" y="666"/>
              <a:ext cx="46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自宅</a:t>
              </a:r>
            </a:p>
          </xdr:txBody>
        </xdr:sp>
        <xdr:sp>
          <xdr:nvSpPr>
            <xdr:cNvPr id="15" name="TextBox 15"/>
            <xdr:cNvSpPr txBox="1">
              <a:spLocks noChangeArrowheads="1"/>
            </xdr:cNvSpPr>
          </xdr:nvSpPr>
          <xdr:spPr>
            <a:xfrm>
              <a:off x="662" y="635"/>
              <a:ext cx="71" cy="17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小峰峠</a:t>
              </a:r>
            </a:p>
          </xdr:txBody>
        </xdr:sp>
        <xdr:sp>
          <xdr:nvSpPr>
            <xdr:cNvPr id="16" name="TextBox 16"/>
            <xdr:cNvSpPr txBox="1">
              <a:spLocks noChangeArrowheads="1"/>
            </xdr:cNvSpPr>
          </xdr:nvSpPr>
          <xdr:spPr>
            <a:xfrm>
              <a:off x="919" y="656"/>
              <a:ext cx="44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立川</a:t>
              </a:r>
            </a:p>
          </xdr:txBody>
        </xdr:sp>
        <xdr:sp>
          <xdr:nvSpPr>
            <xdr:cNvPr id="17" name="TextBox 17"/>
            <xdr:cNvSpPr txBox="1">
              <a:spLocks noChangeArrowheads="1"/>
            </xdr:cNvSpPr>
          </xdr:nvSpPr>
          <xdr:spPr>
            <a:xfrm>
              <a:off x="814" y="656"/>
              <a:ext cx="71" cy="1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/>
                <a:t>八王子</a:t>
              </a:r>
            </a:p>
          </xdr:txBody>
        </xdr:sp>
      </xdr:grpSp>
    </xdr:grpSp>
    <xdr:clientData/>
  </xdr:twoCellAnchor>
  <xdr:twoCellAnchor>
    <xdr:from>
      <xdr:col>9</xdr:col>
      <xdr:colOff>66675</xdr:colOff>
      <xdr:row>2</xdr:row>
      <xdr:rowOff>28575</xdr:rowOff>
    </xdr:from>
    <xdr:to>
      <xdr:col>9</xdr:col>
      <xdr:colOff>304800</xdr:colOff>
      <xdr:row>6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6286500" y="466725"/>
          <a:ext cx="2381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0.25390625" style="0" customWidth="1"/>
    <col min="3" max="3" width="15.75390625" style="0" customWidth="1"/>
    <col min="6" max="7" width="10.75390625" style="0" customWidth="1"/>
    <col min="8" max="8" width="10.625" style="0" customWidth="1"/>
    <col min="9" max="9" width="2.875" style="0" customWidth="1"/>
    <col min="10" max="18" width="10.125" style="0" customWidth="1"/>
  </cols>
  <sheetData>
    <row r="1" spans="2:8" s="1" customFormat="1" ht="21" customHeight="1">
      <c r="B1" s="2" t="s">
        <v>10</v>
      </c>
      <c r="C1" s="3"/>
      <c r="D1" s="4"/>
      <c r="E1" s="4"/>
      <c r="F1" s="4"/>
      <c r="G1" s="4"/>
      <c r="H1" s="4"/>
    </row>
    <row r="2" spans="2:18" s="1" customFormat="1" ht="13.5" customHeight="1">
      <c r="B2" s="5" t="s">
        <v>0</v>
      </c>
      <c r="C2" s="6" t="s">
        <v>1</v>
      </c>
      <c r="D2" s="5" t="s">
        <v>3</v>
      </c>
      <c r="E2" s="7" t="s">
        <v>2</v>
      </c>
      <c r="F2" s="8" t="s">
        <v>4</v>
      </c>
      <c r="G2" s="7" t="s">
        <v>5</v>
      </c>
      <c r="H2" s="7" t="s">
        <v>6</v>
      </c>
      <c r="J2" s="9" t="s">
        <v>7</v>
      </c>
      <c r="K2" s="10"/>
      <c r="L2" s="10"/>
      <c r="M2" s="10"/>
      <c r="N2" s="10"/>
      <c r="O2" s="10"/>
      <c r="P2" s="10"/>
      <c r="Q2" s="10"/>
      <c r="R2" s="11"/>
    </row>
    <row r="3" spans="2:18" s="1" customFormat="1" ht="13.5" customHeight="1">
      <c r="B3" s="12"/>
      <c r="C3" s="13" t="s">
        <v>9</v>
      </c>
      <c r="D3" s="12"/>
      <c r="E3" s="14"/>
      <c r="F3" s="15"/>
      <c r="G3" s="16">
        <v>0.28125</v>
      </c>
      <c r="H3" s="12"/>
      <c r="J3" s="17"/>
      <c r="K3" s="18"/>
      <c r="L3" s="18"/>
      <c r="M3" s="18"/>
      <c r="N3" s="18"/>
      <c r="O3" s="18"/>
      <c r="P3" s="18"/>
      <c r="Q3" s="18"/>
      <c r="R3" s="19"/>
    </row>
    <row r="4" spans="2:18" s="1" customFormat="1" ht="13.5" customHeight="1">
      <c r="B4" s="12"/>
      <c r="C4" s="20" t="s">
        <v>19</v>
      </c>
      <c r="D4" s="21"/>
      <c r="E4" s="22"/>
      <c r="F4" s="16">
        <v>0.2881944444444445</v>
      </c>
      <c r="G4" s="16">
        <v>0.2923611111111111</v>
      </c>
      <c r="H4" s="12"/>
      <c r="J4" s="17" t="s">
        <v>20</v>
      </c>
      <c r="K4" s="18"/>
      <c r="L4" s="23"/>
      <c r="M4" s="18"/>
      <c r="N4" s="24"/>
      <c r="O4" s="18"/>
      <c r="P4" s="18"/>
      <c r="Q4" s="18"/>
      <c r="R4" s="19"/>
    </row>
    <row r="5" spans="2:18" s="1" customFormat="1" ht="13.5" customHeight="1">
      <c r="B5" s="12"/>
      <c r="C5" s="20" t="s">
        <v>21</v>
      </c>
      <c r="D5" s="12"/>
      <c r="E5" s="22"/>
      <c r="F5" s="16">
        <v>0.3125</v>
      </c>
      <c r="G5" s="16">
        <v>0.3194444444444445</v>
      </c>
      <c r="H5" s="12"/>
      <c r="J5" s="17"/>
      <c r="K5" s="18"/>
      <c r="L5" s="18"/>
      <c r="M5" s="18"/>
      <c r="N5" s="18"/>
      <c r="O5" s="18"/>
      <c r="P5" s="18"/>
      <c r="Q5" s="18"/>
      <c r="R5" s="19"/>
    </row>
    <row r="6" spans="2:18" s="1" customFormat="1" ht="13.5" customHeight="1">
      <c r="B6" s="25">
        <v>0</v>
      </c>
      <c r="C6" s="20" t="s">
        <v>11</v>
      </c>
      <c r="D6" s="25">
        <v>0</v>
      </c>
      <c r="E6" s="26">
        <v>180</v>
      </c>
      <c r="F6" s="16">
        <v>0.34027777777777773</v>
      </c>
      <c r="G6" s="27">
        <v>0.4236111111111111</v>
      </c>
      <c r="H6" s="25">
        <v>0</v>
      </c>
      <c r="J6" s="17"/>
      <c r="K6" s="18"/>
      <c r="L6" s="18"/>
      <c r="M6" s="18"/>
      <c r="N6" s="18"/>
      <c r="O6" s="18"/>
      <c r="P6" s="18"/>
      <c r="Q6" s="18"/>
      <c r="R6" s="19"/>
    </row>
    <row r="7" spans="2:18" s="1" customFormat="1" ht="13.5" customHeight="1">
      <c r="B7" s="25">
        <f>H7-H6</f>
        <v>9.82</v>
      </c>
      <c r="C7" s="20" t="s">
        <v>12</v>
      </c>
      <c r="D7" s="25">
        <f>B7+D6</f>
        <v>9.82</v>
      </c>
      <c r="E7" s="26">
        <v>260</v>
      </c>
      <c r="F7" s="27">
        <v>0.43402777777777773</v>
      </c>
      <c r="G7" s="27">
        <v>0.43402777777777773</v>
      </c>
      <c r="H7" s="25">
        <v>9.82</v>
      </c>
      <c r="J7" s="17"/>
      <c r="K7" s="18"/>
      <c r="L7" s="18"/>
      <c r="M7" s="18"/>
      <c r="N7" s="18"/>
      <c r="O7" s="28"/>
      <c r="P7" s="18"/>
      <c r="Q7" s="18"/>
      <c r="R7" s="19"/>
    </row>
    <row r="8" spans="2:18" s="1" customFormat="1" ht="13.5" customHeight="1">
      <c r="B8" s="25">
        <f aca="true" t="shared" si="0" ref="B8:B17">H8-H7</f>
        <v>10.579999999999998</v>
      </c>
      <c r="C8" s="20" t="s">
        <v>13</v>
      </c>
      <c r="D8" s="25">
        <f aca="true" t="shared" si="1" ref="D8:D17">B8+D7</f>
        <v>20.4</v>
      </c>
      <c r="E8" s="26">
        <v>500</v>
      </c>
      <c r="F8" s="27">
        <v>0.4847222222222222</v>
      </c>
      <c r="G8" s="27">
        <v>0.4930555555555556</v>
      </c>
      <c r="H8" s="25">
        <v>20.4</v>
      </c>
      <c r="J8" s="17"/>
      <c r="K8" s="18"/>
      <c r="L8" s="18"/>
      <c r="M8" s="18"/>
      <c r="N8" s="18"/>
      <c r="O8" s="28"/>
      <c r="P8" s="18"/>
      <c r="Q8" s="18"/>
      <c r="R8" s="19"/>
    </row>
    <row r="9" spans="2:18" s="1" customFormat="1" ht="13.5" customHeight="1">
      <c r="B9" s="25">
        <f t="shared" si="0"/>
        <v>2.770000000000003</v>
      </c>
      <c r="C9" s="20" t="s">
        <v>14</v>
      </c>
      <c r="D9" s="25">
        <f t="shared" si="1"/>
        <v>23.17</v>
      </c>
      <c r="E9" s="26">
        <v>660</v>
      </c>
      <c r="F9" s="27">
        <v>0.5069444444444444</v>
      </c>
      <c r="G9" s="27">
        <v>0.5104166666666666</v>
      </c>
      <c r="H9" s="25">
        <v>23.17</v>
      </c>
      <c r="J9" s="17"/>
      <c r="K9" s="18"/>
      <c r="L9" s="29" t="s">
        <v>15</v>
      </c>
      <c r="M9" s="23">
        <f>(E10-E8)*100/(D10-D8)/1000</f>
        <v>7.304832713754643</v>
      </c>
      <c r="N9" s="18" t="s">
        <v>8</v>
      </c>
      <c r="O9" s="28"/>
      <c r="P9" s="18"/>
      <c r="Q9" s="18"/>
      <c r="R9" s="19"/>
    </row>
    <row r="10" spans="2:18" s="1" customFormat="1" ht="13.5" customHeight="1">
      <c r="B10" s="25">
        <f t="shared" si="0"/>
        <v>2.6099999999999994</v>
      </c>
      <c r="C10" s="20" t="s">
        <v>16</v>
      </c>
      <c r="D10" s="25">
        <f t="shared" si="1"/>
        <v>25.78</v>
      </c>
      <c r="E10" s="26">
        <v>893</v>
      </c>
      <c r="F10" s="27">
        <v>0.5347222222222222</v>
      </c>
      <c r="G10" s="27">
        <v>0.5590277777777778</v>
      </c>
      <c r="H10" s="25">
        <v>25.78</v>
      </c>
      <c r="J10" s="17" t="s">
        <v>17</v>
      </c>
      <c r="K10" s="18"/>
      <c r="L10" s="30"/>
      <c r="M10" s="23"/>
      <c r="N10" s="18"/>
      <c r="O10" s="28"/>
      <c r="P10" s="18"/>
      <c r="Q10" s="18"/>
      <c r="R10" s="19"/>
    </row>
    <row r="11" spans="2:18" s="1" customFormat="1" ht="13.5" customHeight="1">
      <c r="B11" s="25">
        <f t="shared" si="0"/>
        <v>3.7300000000000004</v>
      </c>
      <c r="C11" s="20" t="s">
        <v>18</v>
      </c>
      <c r="D11" s="25">
        <f t="shared" si="1"/>
        <v>29.51</v>
      </c>
      <c r="E11" s="26">
        <v>700</v>
      </c>
      <c r="F11" s="27">
        <v>0.5694444444444444</v>
      </c>
      <c r="G11" s="27">
        <v>0.5729166666666666</v>
      </c>
      <c r="H11" s="25">
        <v>29.51</v>
      </c>
      <c r="J11" s="17"/>
      <c r="K11" s="18"/>
      <c r="L11" s="18"/>
      <c r="M11" s="18"/>
      <c r="N11" s="18"/>
      <c r="O11" s="28"/>
      <c r="P11" s="18"/>
      <c r="Q11" s="18"/>
      <c r="R11" s="19"/>
    </row>
    <row r="12" spans="2:18" s="1" customFormat="1" ht="13.5" customHeight="1">
      <c r="B12" s="25">
        <f t="shared" si="0"/>
        <v>14.899999999999995</v>
      </c>
      <c r="C12" s="20" t="s">
        <v>12</v>
      </c>
      <c r="D12" s="25">
        <f t="shared" si="1"/>
        <v>44.41</v>
      </c>
      <c r="E12" s="26">
        <v>260</v>
      </c>
      <c r="F12" s="27">
        <v>0.59375</v>
      </c>
      <c r="G12" s="27">
        <v>0.59375</v>
      </c>
      <c r="H12" s="25">
        <v>44.41</v>
      </c>
      <c r="J12" s="17"/>
      <c r="K12" s="18"/>
      <c r="L12" s="18"/>
      <c r="M12" s="18"/>
      <c r="N12" s="18"/>
      <c r="O12" s="28"/>
      <c r="P12" s="18"/>
      <c r="Q12" s="18"/>
      <c r="R12" s="19"/>
    </row>
    <row r="13" spans="2:18" s="1" customFormat="1" ht="13.5" customHeight="1">
      <c r="B13" s="25">
        <f t="shared" si="0"/>
        <v>8.220000000000006</v>
      </c>
      <c r="C13" s="20" t="s">
        <v>11</v>
      </c>
      <c r="D13" s="25">
        <f t="shared" si="1"/>
        <v>52.63</v>
      </c>
      <c r="E13" s="26">
        <v>180</v>
      </c>
      <c r="F13" s="27">
        <v>0.607638888888889</v>
      </c>
      <c r="G13" s="27">
        <v>0.6319444444444444</v>
      </c>
      <c r="H13" s="25">
        <v>52.63</v>
      </c>
      <c r="J13" s="17"/>
      <c r="K13" s="18"/>
      <c r="L13" s="18"/>
      <c r="M13" s="18"/>
      <c r="N13" s="18"/>
      <c r="O13" s="28"/>
      <c r="P13" s="18"/>
      <c r="Q13" s="18"/>
      <c r="R13" s="19"/>
    </row>
    <row r="14" spans="2:18" s="1" customFormat="1" ht="13.5" customHeight="1">
      <c r="B14" s="25">
        <f t="shared" si="0"/>
        <v>3.269999999999996</v>
      </c>
      <c r="C14" s="31" t="s">
        <v>22</v>
      </c>
      <c r="D14" s="25">
        <f t="shared" si="1"/>
        <v>55.9</v>
      </c>
      <c r="E14" s="26">
        <v>270</v>
      </c>
      <c r="F14" s="27">
        <v>0.6402777777777778</v>
      </c>
      <c r="G14" s="27">
        <v>0.6402777777777778</v>
      </c>
      <c r="H14" s="25">
        <v>55.9</v>
      </c>
      <c r="J14" s="17"/>
      <c r="K14" s="18"/>
      <c r="L14" s="18"/>
      <c r="M14" s="18"/>
      <c r="N14" s="18"/>
      <c r="O14" s="28"/>
      <c r="P14" s="18"/>
      <c r="Q14" s="18"/>
      <c r="R14" s="19"/>
    </row>
    <row r="15" spans="2:18" s="1" customFormat="1" ht="13.5" customHeight="1">
      <c r="B15" s="25">
        <f t="shared" si="0"/>
        <v>11.050000000000004</v>
      </c>
      <c r="C15" s="31" t="s">
        <v>23</v>
      </c>
      <c r="D15" s="25">
        <f t="shared" si="1"/>
        <v>66.95</v>
      </c>
      <c r="E15" s="26">
        <v>105</v>
      </c>
      <c r="F15" s="27">
        <v>0.6597222222222222</v>
      </c>
      <c r="G15" s="27">
        <v>0.6631944444444444</v>
      </c>
      <c r="H15" s="25">
        <v>66.95</v>
      </c>
      <c r="J15" s="17"/>
      <c r="K15" s="18"/>
      <c r="L15" s="18"/>
      <c r="M15" s="18"/>
      <c r="N15" s="18"/>
      <c r="O15" s="28"/>
      <c r="P15" s="18"/>
      <c r="Q15" s="18"/>
      <c r="R15" s="19"/>
    </row>
    <row r="16" spans="2:18" s="1" customFormat="1" ht="13.5" customHeight="1">
      <c r="B16" s="25">
        <f t="shared" si="0"/>
        <v>7.25</v>
      </c>
      <c r="C16" s="31" t="s">
        <v>24</v>
      </c>
      <c r="D16" s="25">
        <f t="shared" si="1"/>
        <v>74.2</v>
      </c>
      <c r="E16" s="26">
        <v>75</v>
      </c>
      <c r="F16" s="27">
        <v>0.6805555555555555</v>
      </c>
      <c r="G16" s="27">
        <v>0.6909722222222222</v>
      </c>
      <c r="H16" s="25">
        <v>74.2</v>
      </c>
      <c r="J16" s="17"/>
      <c r="K16" s="18"/>
      <c r="L16" s="18"/>
      <c r="M16" s="18"/>
      <c r="N16" s="18"/>
      <c r="O16" s="28"/>
      <c r="P16" s="18"/>
      <c r="Q16" s="18"/>
      <c r="R16" s="19"/>
    </row>
    <row r="17" spans="2:18" s="1" customFormat="1" ht="13.5" customHeight="1">
      <c r="B17" s="25">
        <f t="shared" si="0"/>
        <v>17.929999999999993</v>
      </c>
      <c r="C17" s="31" t="s">
        <v>25</v>
      </c>
      <c r="D17" s="25">
        <f t="shared" si="1"/>
        <v>92.13</v>
      </c>
      <c r="E17" s="26">
        <v>20</v>
      </c>
      <c r="F17" s="27">
        <v>0.7291666666666666</v>
      </c>
      <c r="G17" s="32"/>
      <c r="H17" s="25">
        <v>92.13</v>
      </c>
      <c r="J17" s="33"/>
      <c r="K17" s="34"/>
      <c r="L17" s="34"/>
      <c r="M17" s="34"/>
      <c r="N17" s="34"/>
      <c r="O17" s="35"/>
      <c r="P17" s="34"/>
      <c r="Q17" s="34"/>
      <c r="R17" s="36"/>
    </row>
    <row r="18" spans="2:18" s="1" customFormat="1" ht="13.5" customHeight="1">
      <c r="B18" s="37"/>
      <c r="C18" s="38"/>
      <c r="D18" s="37"/>
      <c r="E18" s="39"/>
      <c r="F18" s="40"/>
      <c r="G18" s="40"/>
      <c r="H18" s="37"/>
      <c r="J18" s="18"/>
      <c r="K18" s="18"/>
      <c r="L18" s="18"/>
      <c r="M18" s="18"/>
      <c r="N18" s="18"/>
      <c r="O18" s="28"/>
      <c r="P18" s="18"/>
      <c r="Q18" s="18"/>
      <c r="R18" s="18"/>
    </row>
    <row r="19" spans="2:8" s="1" customFormat="1" ht="12.75">
      <c r="B19" s="3"/>
      <c r="C19" s="3"/>
      <c r="D19" s="4"/>
      <c r="E19" s="4"/>
      <c r="F19" s="4"/>
      <c r="G19" s="4"/>
      <c r="H19" s="4"/>
    </row>
    <row r="20" spans="2:8" s="1" customFormat="1" ht="12.75">
      <c r="B20" s="3"/>
      <c r="C20" s="3"/>
      <c r="D20" s="4"/>
      <c r="E20" s="4"/>
      <c r="F20" s="4"/>
      <c r="G20" s="4"/>
      <c r="H20" s="4"/>
    </row>
    <row r="21" spans="2:8" s="1" customFormat="1" ht="12.75">
      <c r="B21" s="3"/>
      <c r="C21" s="3"/>
      <c r="D21" s="4"/>
      <c r="E21" s="4"/>
      <c r="F21" s="4"/>
      <c r="G21" s="4"/>
      <c r="H21" s="4"/>
    </row>
    <row r="22" spans="2:8" s="1" customFormat="1" ht="12.75">
      <c r="B22" s="3"/>
      <c r="C22" s="3"/>
      <c r="D22" s="4"/>
      <c r="E22" s="4"/>
      <c r="F22" s="4"/>
      <c r="G22" s="4"/>
      <c r="H22" s="4"/>
    </row>
    <row r="23" spans="2:11" s="1" customFormat="1" ht="12.75">
      <c r="B23" s="41"/>
      <c r="C23" s="41"/>
      <c r="D23" s="4"/>
      <c r="E23" s="4"/>
      <c r="F23" s="4"/>
      <c r="G23" s="4"/>
      <c r="H23" s="4"/>
      <c r="J23" s="4"/>
      <c r="K23" s="4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pans="15:16" s="42" customFormat="1" ht="12.75">
      <c r="O31" s="1"/>
      <c r="P31" s="1"/>
    </row>
    <row r="32" spans="15:16" s="42" customFormat="1" ht="12.75">
      <c r="O32" s="1"/>
      <c r="P32" s="1"/>
    </row>
    <row r="33" spans="15:16" s="42" customFormat="1" ht="12.75">
      <c r="O33" s="1"/>
      <c r="P33" s="1"/>
    </row>
    <row r="34" spans="15:16" s="42" customFormat="1" ht="12.75">
      <c r="O34" s="1"/>
      <c r="P34" s="1"/>
    </row>
    <row r="35" spans="15:16" s="42" customFormat="1" ht="12.75">
      <c r="O35" s="1"/>
      <c r="P35" s="1"/>
    </row>
    <row r="36" spans="15:16" s="42" customFormat="1" ht="12.75">
      <c r="O36" s="1"/>
      <c r="P36" s="1"/>
    </row>
    <row r="37" spans="15:16" s="42" customFormat="1" ht="12.75">
      <c r="O37" s="1"/>
      <c r="P37" s="1"/>
    </row>
    <row r="38" spans="15:16" s="42" customFormat="1" ht="12.75">
      <c r="O38" s="1"/>
      <c r="P38" s="1"/>
    </row>
    <row r="39" spans="2:16" s="42" customFormat="1" ht="12.75">
      <c r="B39" s="3"/>
      <c r="C39" s="3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  <c r="P39" s="1"/>
    </row>
    <row r="40" spans="2:16" s="42" customFormat="1" ht="12.75">
      <c r="B40" s="3"/>
      <c r="C40" s="3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</row>
  </sheetData>
  <printOptions/>
  <pageMargins left="0.39" right="0.4" top="1" bottom="1" header="0.512" footer="0.512"/>
  <pageSetup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cp:lastPrinted>2001-12-19T15:06:21Z</cp:lastPrinted>
  <dcterms:created xsi:type="dcterms:W3CDTF">2001-12-19T14:59:36Z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